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ubi\Documents\08.shintairen\doc\2022\要項\"/>
    </mc:Choice>
  </mc:AlternateContent>
  <bookViews>
    <workbookView xWindow="0" yWindow="165" windowWidth="19230" windowHeight="6900" tabRatio="883"/>
  </bookViews>
  <sheets>
    <sheet name="小中" sheetId="26" r:id="rId1"/>
  </sheets>
  <definedNames>
    <definedName name="_xlnm.Print_Area" localSheetId="0">小中!$A$1:$AG$37</definedName>
  </definedNames>
  <calcPr calcId="152511"/>
</workbook>
</file>

<file path=xl/calcChain.xml><?xml version="1.0" encoding="utf-8"?>
<calcChain xmlns="http://schemas.openxmlformats.org/spreadsheetml/2006/main">
  <c r="AI13" i="26" l="1"/>
  <c r="AJ13" i="26"/>
  <c r="AK13" i="26"/>
  <c r="AI14" i="26"/>
  <c r="AJ14" i="26"/>
  <c r="AK14" i="26"/>
  <c r="AI15" i="26"/>
  <c r="AJ15" i="26"/>
  <c r="AK15" i="26"/>
  <c r="AI16" i="26"/>
  <c r="AJ16" i="26"/>
  <c r="AK16" i="26"/>
  <c r="AI17" i="26"/>
  <c r="AJ17" i="26"/>
  <c r="AK17" i="26"/>
  <c r="AI18" i="26"/>
  <c r="AJ18" i="26"/>
  <c r="AK18" i="26"/>
  <c r="AI19" i="26"/>
  <c r="AJ19" i="26"/>
  <c r="AK19" i="26"/>
  <c r="AI20" i="26"/>
  <c r="AJ20" i="26"/>
  <c r="AK20" i="26"/>
  <c r="AI21" i="26"/>
  <c r="AJ21" i="26"/>
  <c r="AK21" i="26"/>
  <c r="AJ12" i="26"/>
  <c r="AK12" i="26"/>
  <c r="AI12" i="26"/>
  <c r="AF42" i="26"/>
  <c r="AE42" i="26" s="1"/>
  <c r="AG42" i="26"/>
  <c r="AH42" i="26"/>
  <c r="AO42" i="26"/>
  <c r="AI42" i="26"/>
  <c r="AJ42" i="26"/>
  <c r="AK42" i="26"/>
  <c r="AL42" i="26"/>
  <c r="AM42" i="26"/>
  <c r="AN42" i="26"/>
  <c r="AF43" i="26"/>
  <c r="AE43" i="26" s="1"/>
  <c r="AG43" i="26"/>
  <c r="AH43" i="26"/>
  <c r="AO43" i="26"/>
  <c r="AI43" i="26"/>
  <c r="AJ43" i="26"/>
  <c r="AK43" i="26"/>
  <c r="AL43" i="26"/>
  <c r="AM43" i="26"/>
  <c r="AN43" i="26"/>
  <c r="AF44" i="26"/>
  <c r="AG44" i="26"/>
  <c r="AD44" i="26" s="1"/>
  <c r="AH44" i="26"/>
  <c r="AO44" i="26"/>
  <c r="AI44" i="26"/>
  <c r="AJ44" i="26"/>
  <c r="AK44" i="26"/>
  <c r="AL44" i="26"/>
  <c r="AM44" i="26"/>
  <c r="AN44" i="26"/>
  <c r="AF45" i="26"/>
  <c r="AG45" i="26"/>
  <c r="AH45" i="26"/>
  <c r="AE45" i="26" s="1"/>
  <c r="AO45" i="26"/>
  <c r="AI45" i="26"/>
  <c r="AJ45" i="26"/>
  <c r="AK45" i="26"/>
  <c r="AL45" i="26"/>
  <c r="AM45" i="26"/>
  <c r="AN45" i="26"/>
  <c r="AF46" i="26"/>
  <c r="AE46" i="26" s="1"/>
  <c r="AG46" i="26"/>
  <c r="AH46" i="26"/>
  <c r="AO46" i="26"/>
  <c r="AD46" i="26" s="1"/>
  <c r="AC46" i="26" s="1"/>
  <c r="AI46" i="26"/>
  <c r="AJ46" i="26"/>
  <c r="AK46" i="26"/>
  <c r="AL46" i="26"/>
  <c r="AM46" i="26"/>
  <c r="AN46" i="26"/>
  <c r="AF47" i="26"/>
  <c r="AG47" i="26"/>
  <c r="AH47" i="26"/>
  <c r="AO47" i="26"/>
  <c r="AI47" i="26"/>
  <c r="AJ47" i="26"/>
  <c r="AK47" i="26"/>
  <c r="AL47" i="26"/>
  <c r="AM47" i="26"/>
  <c r="AN47" i="26"/>
  <c r="AE47" i="26"/>
  <c r="AF48" i="26"/>
  <c r="AE48" i="26" s="1"/>
  <c r="AG48" i="26"/>
  <c r="AH48" i="26"/>
  <c r="AO48" i="26"/>
  <c r="AI48" i="26"/>
  <c r="AJ48" i="26"/>
  <c r="AK48" i="26"/>
  <c r="AL48" i="26"/>
  <c r="AM48" i="26"/>
  <c r="AN48" i="26"/>
  <c r="AO49" i="26"/>
  <c r="AF49" i="26"/>
  <c r="AG49" i="26"/>
  <c r="AH49" i="26"/>
  <c r="AE49" i="26" s="1"/>
  <c r="AI49" i="26"/>
  <c r="AJ49" i="26"/>
  <c r="AK49" i="26"/>
  <c r="AL49" i="26"/>
  <c r="AM49" i="26"/>
  <c r="AN49" i="26"/>
  <c r="AF41" i="26"/>
  <c r="AG41" i="26"/>
  <c r="AE41" i="26" s="1"/>
  <c r="AH41" i="26"/>
  <c r="AO41" i="26"/>
  <c r="AI41" i="26"/>
  <c r="AJ41" i="26"/>
  <c r="AK41" i="26"/>
  <c r="AL41" i="26"/>
  <c r="AM41" i="26"/>
  <c r="AN41" i="26"/>
  <c r="S40" i="26"/>
  <c r="T40" i="26"/>
  <c r="Q40" i="26" s="1"/>
  <c r="U40" i="26"/>
  <c r="AB40" i="26"/>
  <c r="V40" i="26"/>
  <c r="W40" i="26"/>
  <c r="X40" i="26"/>
  <c r="Y40" i="26"/>
  <c r="Z40" i="26"/>
  <c r="AA40" i="26"/>
  <c r="AS41" i="26"/>
  <c r="AT41" i="26"/>
  <c r="AU41" i="26"/>
  <c r="AV41" i="26"/>
  <c r="AS42" i="26"/>
  <c r="AT42" i="26"/>
  <c r="AU42" i="26"/>
  <c r="AV42" i="26"/>
  <c r="AS43" i="26"/>
  <c r="AT43" i="26"/>
  <c r="AU43" i="26"/>
  <c r="AV43" i="26"/>
  <c r="AV40" i="26"/>
  <c r="AU40" i="26"/>
  <c r="AT40" i="26"/>
  <c r="AS40" i="26"/>
  <c r="AQ41" i="26"/>
  <c r="AR41" i="26"/>
  <c r="AQ42" i="26"/>
  <c r="AR42" i="26"/>
  <c r="AQ43" i="26"/>
  <c r="AR43" i="26"/>
  <c r="AQ44" i="26"/>
  <c r="AR44" i="26"/>
  <c r="AQ45" i="26"/>
  <c r="AR45" i="26"/>
  <c r="AQ46" i="26"/>
  <c r="AR46" i="26"/>
  <c r="AQ47" i="26"/>
  <c r="AR47" i="26"/>
  <c r="AQ48" i="26"/>
  <c r="AR48" i="26"/>
  <c r="AQ49" i="26"/>
  <c r="AR49" i="26"/>
  <c r="G41" i="26"/>
  <c r="G42" i="26"/>
  <c r="G43" i="26"/>
  <c r="G44" i="26"/>
  <c r="G45" i="26"/>
  <c r="G46" i="26"/>
  <c r="G47" i="26"/>
  <c r="G48" i="26"/>
  <c r="G49" i="26"/>
  <c r="G40" i="26"/>
  <c r="I41" i="26"/>
  <c r="I42" i="26"/>
  <c r="I43" i="26"/>
  <c r="I44" i="26"/>
  <c r="I45" i="26"/>
  <c r="I46" i="26"/>
  <c r="I47" i="26"/>
  <c r="I48" i="26"/>
  <c r="I49" i="26"/>
  <c r="H41" i="26"/>
  <c r="H42" i="26"/>
  <c r="H43" i="26"/>
  <c r="H44" i="26"/>
  <c r="H45" i="26"/>
  <c r="H46" i="26"/>
  <c r="H47" i="26"/>
  <c r="H48" i="26"/>
  <c r="H49" i="26"/>
  <c r="I40" i="26"/>
  <c r="H40" i="26"/>
  <c r="AD43" i="26"/>
  <c r="AC43" i="26" s="1"/>
  <c r="AD47" i="26"/>
  <c r="AD49" i="26"/>
  <c r="AF40" i="26"/>
  <c r="AE40" i="26" s="1"/>
  <c r="AG40" i="26"/>
  <c r="AH40" i="26"/>
  <c r="AO40" i="26"/>
  <c r="AI40" i="26"/>
  <c r="AJ40" i="26"/>
  <c r="AP40" i="26" s="1"/>
  <c r="AK40" i="26"/>
  <c r="AL40" i="26"/>
  <c r="AM40" i="26"/>
  <c r="AN40" i="26"/>
  <c r="AD40" i="26"/>
  <c r="AC47" i="26"/>
  <c r="S41" i="26"/>
  <c r="R41" i="26" s="1"/>
  <c r="T41" i="26"/>
  <c r="U41" i="26"/>
  <c r="Q41" i="26" s="1"/>
  <c r="P41" i="26" s="1"/>
  <c r="AB41" i="26"/>
  <c r="V41" i="26"/>
  <c r="W41" i="26"/>
  <c r="X41" i="26"/>
  <c r="Y41" i="26"/>
  <c r="Z41" i="26"/>
  <c r="AA41" i="26"/>
  <c r="S42" i="26"/>
  <c r="R42" i="26" s="1"/>
  <c r="T42" i="26"/>
  <c r="U42" i="26"/>
  <c r="AB42" i="26"/>
  <c r="Q42" i="26" s="1"/>
  <c r="P42" i="26" s="1"/>
  <c r="V42" i="26"/>
  <c r="W42" i="26"/>
  <c r="X42" i="26"/>
  <c r="Y42" i="26"/>
  <c r="Z42" i="26"/>
  <c r="AA42" i="26"/>
  <c r="S43" i="26"/>
  <c r="T43" i="26"/>
  <c r="U43" i="26"/>
  <c r="AB43" i="26"/>
  <c r="V43" i="26"/>
  <c r="AP43" i="26" s="1"/>
  <c r="W43" i="26"/>
  <c r="X43" i="26"/>
  <c r="Y43" i="26"/>
  <c r="Z43" i="26"/>
  <c r="AA43" i="26"/>
  <c r="R43" i="26"/>
  <c r="S44" i="26"/>
  <c r="R44" i="26" s="1"/>
  <c r="T44" i="26"/>
  <c r="U44" i="26"/>
  <c r="AB44" i="26"/>
  <c r="V44" i="26"/>
  <c r="W44" i="26"/>
  <c r="AP44" i="26" s="1"/>
  <c r="X44" i="26"/>
  <c r="Y44" i="26"/>
  <c r="Z44" i="26"/>
  <c r="AA44" i="26"/>
  <c r="S45" i="26"/>
  <c r="AP45" i="26" s="1"/>
  <c r="T45" i="26"/>
  <c r="U45" i="26"/>
  <c r="AB45" i="26"/>
  <c r="V45" i="26"/>
  <c r="W45" i="26"/>
  <c r="X45" i="26"/>
  <c r="Y45" i="26"/>
  <c r="Z45" i="26"/>
  <c r="AA45" i="26"/>
  <c r="S46" i="26"/>
  <c r="T46" i="26"/>
  <c r="AP46" i="26" s="1"/>
  <c r="U46" i="26"/>
  <c r="AB46" i="26"/>
  <c r="V46" i="26"/>
  <c r="W46" i="26"/>
  <c r="X46" i="26"/>
  <c r="Y46" i="26"/>
  <c r="Z46" i="26"/>
  <c r="AA46" i="26"/>
  <c r="S47" i="26"/>
  <c r="R47" i="26" s="1"/>
  <c r="T47" i="26"/>
  <c r="U47" i="26"/>
  <c r="Q47" i="26" s="1"/>
  <c r="P47" i="26" s="1"/>
  <c r="AB47" i="26"/>
  <c r="V47" i="26"/>
  <c r="W47" i="26"/>
  <c r="X47" i="26"/>
  <c r="Y47" i="26"/>
  <c r="Z47" i="26"/>
  <c r="AA47" i="26"/>
  <c r="S48" i="26"/>
  <c r="R48" i="26" s="1"/>
  <c r="T48" i="26"/>
  <c r="U48" i="26"/>
  <c r="AB48" i="26"/>
  <c r="Q48" i="26" s="1"/>
  <c r="P48" i="26" s="1"/>
  <c r="V48" i="26"/>
  <c r="W48" i="26"/>
  <c r="X48" i="26"/>
  <c r="Y48" i="26"/>
  <c r="Z48" i="26"/>
  <c r="AA48" i="26"/>
  <c r="S49" i="26"/>
  <c r="AP49" i="26" s="1"/>
  <c r="T49" i="26"/>
  <c r="U49" i="26"/>
  <c r="AB49" i="26"/>
  <c r="V49" i="26"/>
  <c r="W49" i="26"/>
  <c r="X49" i="26"/>
  <c r="Y49" i="26"/>
  <c r="Z49" i="26"/>
  <c r="AA49" i="26"/>
  <c r="R49" i="26"/>
  <c r="P49" i="26" s="1"/>
  <c r="Q43" i="26"/>
  <c r="Q44" i="26"/>
  <c r="P44" i="26" s="1"/>
  <c r="Q46" i="26"/>
  <c r="Q49" i="26"/>
  <c r="P43" i="26"/>
  <c r="AR40" i="26"/>
  <c r="AQ40" i="26"/>
  <c r="AE13" i="26"/>
  <c r="J41" i="26" s="1"/>
  <c r="AE14" i="26"/>
  <c r="J42" i="26"/>
  <c r="AE15" i="26"/>
  <c r="J43" i="26" s="1"/>
  <c r="AE16" i="26"/>
  <c r="J44" i="26" s="1"/>
  <c r="AE17" i="26"/>
  <c r="J45" i="26"/>
  <c r="AE18" i="26"/>
  <c r="J46" i="26" s="1"/>
  <c r="AE19" i="26"/>
  <c r="J47" i="26" s="1"/>
  <c r="AE20" i="26"/>
  <c r="J48" i="26"/>
  <c r="AE21" i="26"/>
  <c r="J49" i="26" s="1"/>
  <c r="AE12" i="26"/>
  <c r="J40" i="26" s="1"/>
  <c r="E41" i="26"/>
  <c r="E42" i="26"/>
  <c r="E43" i="26"/>
  <c r="E44" i="26"/>
  <c r="E45" i="26"/>
  <c r="E46" i="26"/>
  <c r="E47" i="26"/>
  <c r="E48" i="26"/>
  <c r="E49" i="26"/>
  <c r="E40" i="26"/>
  <c r="F40" i="26"/>
  <c r="D41" i="26"/>
  <c r="D42" i="26"/>
  <c r="D43" i="26"/>
  <c r="D44" i="26"/>
  <c r="D45" i="26"/>
  <c r="D46" i="26"/>
  <c r="D47" i="26"/>
  <c r="D48" i="26"/>
  <c r="D49" i="26"/>
  <c r="D40" i="26"/>
  <c r="F49" i="26"/>
  <c r="F48" i="26"/>
  <c r="F47" i="26"/>
  <c r="F46" i="26"/>
  <c r="F45" i="26"/>
  <c r="F44" i="26"/>
  <c r="F43" i="26"/>
  <c r="F42" i="26"/>
  <c r="F41" i="26"/>
  <c r="AE22" i="26"/>
  <c r="AP47" i="26"/>
  <c r="AP48" i="26"/>
  <c r="AP42" i="26"/>
  <c r="AC49" i="26" l="1"/>
  <c r="AC40" i="26"/>
  <c r="AC44" i="26"/>
  <c r="Q45" i="26"/>
  <c r="AD48" i="26"/>
  <c r="AC48" i="26" s="1"/>
  <c r="AD42" i="26"/>
  <c r="AC42" i="26" s="1"/>
  <c r="R45" i="26"/>
  <c r="R40" i="26"/>
  <c r="P40" i="26" s="1"/>
  <c r="AD41" i="26"/>
  <c r="AC41" i="26" s="1"/>
  <c r="R46" i="26"/>
  <c r="P46" i="26" s="1"/>
  <c r="AE44" i="26"/>
  <c r="AD45" i="26"/>
  <c r="AC45" i="26" s="1"/>
  <c r="AP41" i="26"/>
  <c r="P45" i="26" l="1"/>
</calcChain>
</file>

<file path=xl/sharedStrings.xml><?xml version="1.0" encoding="utf-8"?>
<sst xmlns="http://schemas.openxmlformats.org/spreadsheetml/2006/main" count="163" uniqueCount="84">
  <si>
    <t>大会名</t>
    <rPh sb="0" eb="2">
      <t>タイカイ</t>
    </rPh>
    <rPh sb="2" eb="3">
      <t>メイ</t>
    </rPh>
    <phoneticPr fontId="4"/>
  </si>
  <si>
    <t>会場</t>
    <rPh sb="0" eb="2">
      <t>カイジョウ</t>
    </rPh>
    <phoneticPr fontId="4"/>
  </si>
  <si>
    <t>日にち</t>
    <rPh sb="0" eb="1">
      <t>ヒ</t>
    </rPh>
    <phoneticPr fontId="4"/>
  </si>
  <si>
    <t>曜日</t>
    <rPh sb="0" eb="2">
      <t>ヨウビ</t>
    </rPh>
    <phoneticPr fontId="4"/>
  </si>
  <si>
    <t>/</t>
    <phoneticPr fontId="4"/>
  </si>
  <si>
    <t>チーム名</t>
    <rPh sb="3" eb="4">
      <t>メイ</t>
    </rPh>
    <phoneticPr fontId="4"/>
  </si>
  <si>
    <t>選手氏名</t>
    <rPh sb="0" eb="2">
      <t>センシュ</t>
    </rPh>
    <rPh sb="2" eb="4">
      <t>シメイ</t>
    </rPh>
    <phoneticPr fontId="4"/>
  </si>
  <si>
    <t>性別</t>
    <rPh sb="0" eb="2">
      <t>セイベツ</t>
    </rPh>
    <phoneticPr fontId="4"/>
  </si>
  <si>
    <t>加盟の有無</t>
    <rPh sb="0" eb="2">
      <t>カメイ</t>
    </rPh>
    <rPh sb="3" eb="5">
      <t>ウム</t>
    </rPh>
    <phoneticPr fontId="4"/>
  </si>
  <si>
    <t>参加費</t>
    <rPh sb="0" eb="3">
      <t>サンカヒ</t>
    </rPh>
    <phoneticPr fontId="4"/>
  </si>
  <si>
    <t>選択してください</t>
    <rPh sb="0" eb="2">
      <t>センタク</t>
    </rPh>
    <phoneticPr fontId="4"/>
  </si>
  <si>
    <t>注意事項</t>
    <rPh sb="0" eb="2">
      <t>チュウイ</t>
    </rPh>
    <rPh sb="2" eb="4">
      <t>ジコウ</t>
    </rPh>
    <phoneticPr fontId="4"/>
  </si>
  <si>
    <t>氏名</t>
    <rPh sb="0" eb="2">
      <t>シメイ</t>
    </rPh>
    <phoneticPr fontId="4"/>
  </si>
  <si>
    <t>ﾒｰﾙｱﾄﾞﾚｽ</t>
    <phoneticPr fontId="4"/>
  </si>
  <si>
    <t>TEL</t>
    <phoneticPr fontId="4"/>
  </si>
  <si>
    <t>学年</t>
    <rPh sb="0" eb="2">
      <t>ガクネン</t>
    </rPh>
    <phoneticPr fontId="4"/>
  </si>
  <si>
    <t>小→中</t>
    <rPh sb="0" eb="1">
      <t>ショウ</t>
    </rPh>
    <rPh sb="2" eb="3">
      <t>チュウ</t>
    </rPh>
    <phoneticPr fontId="4"/>
  </si>
  <si>
    <t>　</t>
  </si>
  <si>
    <t>選択項目の編集</t>
    <rPh sb="0" eb="2">
      <t>センタク</t>
    </rPh>
    <rPh sb="2" eb="4">
      <t>コウモク</t>
    </rPh>
    <rPh sb="5" eb="7">
      <t>ヘンシュウ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</si>
  <si>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</si>
  <si>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</si>
  <si>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</si>
  <si>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小４</t>
    <rPh sb="0" eb="1">
      <t>ショウ</t>
    </rPh>
    <phoneticPr fontId="4"/>
  </si>
  <si>
    <t>小５</t>
    <rPh sb="0" eb="1">
      <t>ショウ</t>
    </rPh>
    <phoneticPr fontId="4"/>
  </si>
  <si>
    <t>小６</t>
    <rPh sb="0" eb="1">
      <t>ショウ</t>
    </rPh>
    <phoneticPr fontId="4"/>
  </si>
  <si>
    <t>中１</t>
    <rPh sb="0" eb="1">
      <t>チュウ</t>
    </rPh>
    <phoneticPr fontId="4"/>
  </si>
  <si>
    <t>中２</t>
    <rPh sb="0" eb="1">
      <t>チュウ</t>
    </rPh>
    <phoneticPr fontId="4"/>
  </si>
  <si>
    <t>中３</t>
    <rPh sb="0" eb="1">
      <t>チュウ</t>
    </rPh>
    <phoneticPr fontId="4"/>
  </si>
  <si>
    <t>加盟</t>
    <rPh sb="0" eb="2">
      <t>カメイ</t>
    </rPh>
    <phoneticPr fontId="4"/>
  </si>
  <si>
    <t>非加盟</t>
    <rPh sb="0" eb="3">
      <t>ヒカメイ</t>
    </rPh>
    <phoneticPr fontId="4"/>
  </si>
  <si>
    <t>参加料合計</t>
    <rPh sb="0" eb="2">
      <t>サンカ</t>
    </rPh>
    <rPh sb="2" eb="3">
      <t>リョウ</t>
    </rPh>
    <rPh sb="3" eb="5">
      <t>ゴウケイ</t>
    </rPh>
    <phoneticPr fontId="4"/>
  </si>
  <si>
    <t>参加料</t>
    <rPh sb="0" eb="3">
      <t>サンカリョウ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</si>
  <si>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</si>
  <si>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</si>
  <si>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通番</t>
    <rPh sb="0" eb="1">
      <t>ツウ</t>
    </rPh>
    <rPh sb="1" eb="2">
      <t>バン</t>
    </rPh>
    <phoneticPr fontId="4"/>
  </si>
  <si>
    <t>受付日</t>
    <rPh sb="0" eb="3">
      <t>ウケツケビ</t>
    </rPh>
    <phoneticPr fontId="4"/>
  </si>
  <si>
    <t>チーム名</t>
    <rPh sb="3" eb="4">
      <t>ナ</t>
    </rPh>
    <phoneticPr fontId="4"/>
  </si>
  <si>
    <t>氏　　名</t>
  </si>
  <si>
    <t>未・入</t>
    <rPh sb="0" eb="1">
      <t>ミ</t>
    </rPh>
    <rPh sb="2" eb="3">
      <t>ニュウ</t>
    </rPh>
    <phoneticPr fontId="4"/>
  </si>
  <si>
    <t>入金日</t>
    <rPh sb="0" eb="2">
      <t>ニュウキン</t>
    </rPh>
    <rPh sb="2" eb="3">
      <t>ヒ</t>
    </rPh>
    <phoneticPr fontId="4"/>
  </si>
  <si>
    <t>現金</t>
    <rPh sb="0" eb="2">
      <t>ゲンキン</t>
    </rPh>
    <phoneticPr fontId="4"/>
  </si>
  <si>
    <t>振替</t>
    <rPh sb="0" eb="2">
      <t>フリカエ</t>
    </rPh>
    <phoneticPr fontId="4"/>
  </si>
  <si>
    <t>部</t>
    <rPh sb="0" eb="1">
      <t>ブ</t>
    </rPh>
    <phoneticPr fontId="4"/>
  </si>
  <si>
    <t>計</t>
    <rPh sb="0" eb="1">
      <t>ケイ</t>
    </rPh>
    <phoneticPr fontId="4"/>
  </si>
  <si>
    <t>申込者</t>
    <rPh sb="0" eb="2">
      <t>モウシコミ</t>
    </rPh>
    <rPh sb="2" eb="3">
      <t>シャ</t>
    </rPh>
    <phoneticPr fontId="4"/>
  </si>
  <si>
    <t>電話番号</t>
    <rPh sb="0" eb="4">
      <t>デンワバンゴウ</t>
    </rPh>
    <phoneticPr fontId="4"/>
  </si>
  <si>
    <t>申込者情報</t>
    <phoneticPr fontId="4"/>
  </si>
  <si>
    <t>学校名・クラブ名</t>
    <rPh sb="0" eb="2">
      <t>ガッコウ</t>
    </rPh>
    <rPh sb="2" eb="3">
      <t>メイ</t>
    </rPh>
    <rPh sb="7" eb="8">
      <t>メイ</t>
    </rPh>
    <phoneticPr fontId="4"/>
  </si>
  <si>
    <t>受付NO</t>
    <phoneticPr fontId="4"/>
  </si>
  <si>
    <t>ふりがな</t>
    <phoneticPr fontId="4"/>
  </si>
  <si>
    <t>小</t>
    <rPh sb="0" eb="1">
      <t>ショウ</t>
    </rPh>
    <phoneticPr fontId="4"/>
  </si>
  <si>
    <t>中</t>
    <rPh sb="0" eb="1">
      <t>チュウ</t>
    </rPh>
    <phoneticPr fontId="4"/>
  </si>
  <si>
    <t>小↓中</t>
    <rPh sb="0" eb="1">
      <t>ショウ</t>
    </rPh>
    <rPh sb="2" eb="3">
      <t>チュウ</t>
    </rPh>
    <phoneticPr fontId="4"/>
  </si>
  <si>
    <t>学校・クラブ名</t>
    <rPh sb="0" eb="2">
      <t>ガッコウ</t>
    </rPh>
    <phoneticPr fontId="4"/>
  </si>
  <si>
    <t>※組合せの参考としますので、強い順に記入してください。</t>
    <rPh sb="1" eb="3">
      <t>クミアワ</t>
    </rPh>
    <rPh sb="5" eb="7">
      <t>サンコウ</t>
    </rPh>
    <rPh sb="14" eb="15">
      <t>ツヨ</t>
    </rPh>
    <rPh sb="16" eb="17">
      <t>ジュン</t>
    </rPh>
    <rPh sb="18" eb="20">
      <t>キニュウ</t>
    </rPh>
    <phoneticPr fontId="4"/>
  </si>
  <si>
    <t>※小学生で中学生の部に出場希望の選手は「小→中」の空欄部をクリックして▼ボタンから○を選んでください。</t>
    <rPh sb="1" eb="4">
      <t>ショウガクセイ</t>
    </rPh>
    <rPh sb="5" eb="8">
      <t>チュウガクセイ</t>
    </rPh>
    <rPh sb="9" eb="10">
      <t>ブ</t>
    </rPh>
    <rPh sb="11" eb="13">
      <t>シュツジョウ</t>
    </rPh>
    <rPh sb="13" eb="15">
      <t>キボウ</t>
    </rPh>
    <rPh sb="16" eb="18">
      <t>センシュ</t>
    </rPh>
    <rPh sb="20" eb="21">
      <t>ショウ</t>
    </rPh>
    <rPh sb="22" eb="23">
      <t>チュウ</t>
    </rPh>
    <rPh sb="25" eb="28">
      <t>クウランブ</t>
    </rPh>
    <phoneticPr fontId="4"/>
  </si>
  <si>
    <t>中３</t>
    <phoneticPr fontId="4"/>
  </si>
  <si>
    <t>小１</t>
    <phoneticPr fontId="4"/>
  </si>
  <si>
    <t>中２</t>
    <phoneticPr fontId="4"/>
  </si>
  <si>
    <t>小２</t>
    <phoneticPr fontId="4"/>
  </si>
  <si>
    <t>中１</t>
    <phoneticPr fontId="4"/>
  </si>
  <si>
    <t>小３</t>
    <phoneticPr fontId="4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</si>
  <si>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4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</si>
  <si>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4"/>
  </si>
  <si>
    <t>備考</t>
    <rPh sb="0" eb="2">
      <t>ビコウ</t>
    </rPh>
    <phoneticPr fontId="4"/>
  </si>
  <si>
    <t>ふりがな</t>
    <phoneticPr fontId="4"/>
  </si>
  <si>
    <t>※氏名はフルネームで記入してください。ふりがなもご記入下さい。</t>
    <rPh sb="1" eb="3">
      <t>シメイ</t>
    </rPh>
    <rPh sb="10" eb="12">
      <t>キニュウ</t>
    </rPh>
    <rPh sb="25" eb="27">
      <t>キニュウ</t>
    </rPh>
    <rPh sb="27" eb="28">
      <t>クダ</t>
    </rPh>
    <phoneticPr fontId="4"/>
  </si>
  <si>
    <t>他にやむなく（観覧席を含め）入場が必要な方は記入ください。（観覧・応援のみ、無記入は入場不可）</t>
  </si>
  <si>
    <t>目的（▼から選択）</t>
    <rPh sb="0" eb="2">
      <t>モクテキ</t>
    </rPh>
    <rPh sb="6" eb="8">
      <t>センタク</t>
    </rPh>
    <phoneticPr fontId="4"/>
  </si>
  <si>
    <t>目的（その他）</t>
    <rPh sb="0" eb="2">
      <t>モクテキ</t>
    </rPh>
    <rPh sb="5" eb="6">
      <t>タ</t>
    </rPh>
    <phoneticPr fontId="4"/>
  </si>
  <si>
    <t>目的</t>
    <rPh sb="0" eb="2">
      <t>モクテキ</t>
    </rPh>
    <phoneticPr fontId="4"/>
  </si>
  <si>
    <t>その他</t>
    <rPh sb="2" eb="3">
      <t>タ</t>
    </rPh>
    <phoneticPr fontId="4"/>
  </si>
  <si>
    <t>申込日</t>
    <rPh sb="0" eb="3">
      <t>モウシコミビ</t>
    </rPh>
    <phoneticPr fontId="4"/>
  </si>
  <si>
    <t>担当</t>
    <rPh sb="0" eb="2">
      <t>タントウ</t>
    </rPh>
    <phoneticPr fontId="4"/>
  </si>
  <si>
    <t>入力日</t>
    <rPh sb="0" eb="2">
      <t>ニュウリョク</t>
    </rPh>
    <rPh sb="2" eb="3">
      <t>ヒ</t>
    </rPh>
    <phoneticPr fontId="4"/>
  </si>
  <si>
    <t>受付メール送信日</t>
    <rPh sb="0" eb="2">
      <t>ウケツケ</t>
    </rPh>
    <rPh sb="5" eb="7">
      <t>ソウシン</t>
    </rPh>
    <rPh sb="7" eb="8">
      <t>ヒ</t>
    </rPh>
    <phoneticPr fontId="4"/>
  </si>
  <si>
    <t>監督</t>
    <rPh sb="0" eb="2">
      <t>カントク</t>
    </rPh>
    <phoneticPr fontId="4"/>
  </si>
  <si>
    <t>送迎</t>
    <rPh sb="0" eb="2">
      <t>ソウゲイ</t>
    </rPh>
    <phoneticPr fontId="4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</si>
  <si>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4"/>
  </si>
  <si>
    <t>&lt;連絡事項&gt;</t>
    <rPh sb="1" eb="5">
      <t>レンラクジコウ</t>
    </rPh>
    <phoneticPr fontId="4"/>
  </si>
  <si>
    <t>関係者</t>
    <rPh sb="0" eb="3">
      <t>カンケイシャ</t>
    </rPh>
    <phoneticPr fontId="4"/>
  </si>
  <si>
    <t>第57回愛知県卓球個人リーグ戦（小中学生の部）</t>
    <phoneticPr fontId="4"/>
  </si>
  <si>
    <t>昭和SC</t>
    <rPh sb="0" eb="2">
      <t>ショウワ</t>
    </rPh>
    <phoneticPr fontId="4"/>
  </si>
  <si>
    <t>土</t>
    <rPh sb="0" eb="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</si>
</sst>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8" formatCode="m/d"/>
    <numFmt numFmtId="179" formatCode="0_);[Red]\(0\)"/>
    <numFmt numFmtId="180" formatCode="#,##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sz val="11"/>
      <color indexed="27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</cellStyleXfs>
  <cellXfs count="152">
    <xf numFmtId="0" fontId="0" fillId="0" borderId="0" xfId="0">
      <alignment vertical="center"/>
    </xf>
    <xf numFmtId="180" fontId="9" fillId="2" borderId="1" xfId="1" applyNumberFormat="1" applyFont="1" applyFill="1" applyBorder="1" applyAlignment="1" applyProtection="1">
      <alignment horizontal="center" vertical="center"/>
    </xf>
    <xf numFmtId="180" fontId="9" fillId="3" borderId="1" xfId="1" applyNumberFormat="1" applyFont="1" applyFill="1" applyBorder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shrinkToFit="1"/>
    </xf>
    <xf numFmtId="0" fontId="3" fillId="6" borderId="1" xfId="0" applyFont="1" applyFill="1" applyBorder="1" applyAlignment="1" applyProtection="1">
      <alignment horizontal="center" vertical="center" shrinkToFit="1"/>
    </xf>
    <xf numFmtId="0" fontId="3" fillId="7" borderId="1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1" fillId="4" borderId="1" xfId="0" applyFont="1" applyFill="1" applyBorder="1" applyAlignment="1" applyProtection="1">
      <alignment vertical="center" shrinkToFit="1"/>
    </xf>
    <xf numFmtId="178" fontId="1" fillId="4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 shrinkToFit="1"/>
    </xf>
    <xf numFmtId="0" fontId="0" fillId="4" borderId="1" xfId="0" applyFill="1" applyBorder="1" applyAlignment="1" applyProtection="1">
      <alignment vertical="center" shrinkToFit="1"/>
    </xf>
    <xf numFmtId="42" fontId="2" fillId="4" borderId="1" xfId="0" applyNumberFormat="1" applyFont="1" applyFill="1" applyBorder="1" applyAlignment="1" applyProtection="1">
      <alignment horizontal="center" vertical="center" shrinkToFit="1"/>
    </xf>
    <xf numFmtId="178" fontId="11" fillId="0" borderId="1" xfId="0" applyNumberFormat="1" applyFont="1" applyFill="1" applyBorder="1" applyAlignment="1" applyProtection="1">
      <alignment horizontal="center" vertical="center" shrinkToFit="1"/>
    </xf>
    <xf numFmtId="0" fontId="0" fillId="4" borderId="1" xfId="0" applyFont="1" applyFill="1" applyBorder="1" applyAlignment="1" applyProtection="1">
      <alignment vertical="center" shrinkToFit="1"/>
    </xf>
    <xf numFmtId="0" fontId="0" fillId="4" borderId="1" xfId="0" applyFill="1" applyBorder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 shrinkToFit="1"/>
    </xf>
    <xf numFmtId="0" fontId="1" fillId="5" borderId="1" xfId="0" applyFont="1" applyFill="1" applyBorder="1" applyAlignment="1" applyProtection="1">
      <alignment vertical="center" wrapText="1" shrinkToFit="1"/>
    </xf>
    <xf numFmtId="178" fontId="0" fillId="4" borderId="1" xfId="0" applyNumberFormat="1" applyFont="1" applyFill="1" applyBorder="1" applyAlignment="1" applyProtection="1">
      <alignment horizontal="center" vertical="center" wrapText="1" shrinkToFit="1"/>
    </xf>
    <xf numFmtId="179" fontId="0" fillId="2" borderId="3" xfId="0" applyNumberFormat="1" applyFont="1" applyFill="1" applyBorder="1" applyAlignment="1" applyProtection="1">
      <alignment horizontal="center" vertical="center" wrapText="1" shrinkToFit="1"/>
    </xf>
    <xf numFmtId="179" fontId="0" fillId="3" borderId="3" xfId="0" applyNumberFormat="1" applyFont="1" applyFill="1" applyBorder="1" applyAlignment="1" applyProtection="1">
      <alignment horizontal="center" vertical="center" wrapText="1" shrinkToFit="1"/>
    </xf>
    <xf numFmtId="178" fontId="1" fillId="5" borderId="1" xfId="0" applyNumberFormat="1" applyFont="1" applyFill="1" applyBorder="1" applyAlignment="1" applyProtection="1">
      <alignment horizontal="center" vertical="center" wrapText="1" shrinkToFit="1"/>
    </xf>
    <xf numFmtId="178" fontId="0" fillId="5" borderId="1" xfId="0" applyNumberFormat="1" applyFill="1" applyBorder="1" applyAlignment="1" applyProtection="1">
      <alignment horizontal="center" vertical="center" wrapText="1" shrinkToFit="1"/>
    </xf>
    <xf numFmtId="180" fontId="9" fillId="4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0" xfId="0" applyFill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179" fontId="0" fillId="0" borderId="3" xfId="0" applyNumberForma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 shrinkToFit="1"/>
    </xf>
    <xf numFmtId="180" fontId="0" fillId="0" borderId="1" xfId="0" applyNumberFormat="1" applyFill="1" applyBorder="1" applyAlignment="1" applyProtection="1">
      <alignment vertical="center" shrinkToFit="1"/>
    </xf>
    <xf numFmtId="180" fontId="0" fillId="4" borderId="1" xfId="0" applyNumberFormat="1" applyFill="1" applyBorder="1" applyAlignment="1" applyProtection="1">
      <alignment vertical="center" shrinkToFit="1"/>
    </xf>
    <xf numFmtId="180" fontId="0" fillId="4" borderId="1" xfId="0" applyNumberFormat="1" applyFill="1" applyBorder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 shrinkToFit="1"/>
    </xf>
    <xf numFmtId="0" fontId="3" fillId="6" borderId="1" xfId="0" applyFont="1" applyFill="1" applyBorder="1" applyAlignment="1" applyProtection="1">
      <alignment horizontal="center" vertical="center" wrapText="1" shrinkToFit="1"/>
    </xf>
    <xf numFmtId="0" fontId="0" fillId="4" borderId="7" xfId="0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8" fillId="4" borderId="0" xfId="0" applyFont="1" applyFill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0" fillId="6" borderId="4" xfId="0" applyNumberForma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8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center" vertical="center" shrinkToFit="1"/>
    </xf>
    <xf numFmtId="42" fontId="2" fillId="4" borderId="6" xfId="0" applyNumberFormat="1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42" fontId="0" fillId="4" borderId="13" xfId="0" applyNumberFormat="1" applyFill="1" applyBorder="1" applyAlignment="1" applyProtection="1">
      <alignment horizontal="center" vertical="center"/>
    </xf>
    <xf numFmtId="42" fontId="0" fillId="4" borderId="30" xfId="0" applyNumberForma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42" fontId="0" fillId="4" borderId="2" xfId="0" applyNumberFormat="1" applyFill="1" applyBorder="1" applyAlignment="1" applyProtection="1">
      <alignment horizontal="center" vertical="center"/>
    </xf>
    <xf numFmtId="42" fontId="0" fillId="4" borderId="29" xfId="0" applyNumberForma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42" fontId="0" fillId="4" borderId="20" xfId="0" applyNumberFormat="1" applyFill="1" applyBorder="1" applyAlignment="1" applyProtection="1">
      <alignment horizontal="center" vertical="center"/>
    </xf>
    <xf numFmtId="42" fontId="0" fillId="4" borderId="28" xfId="0" applyNumberForma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3" xfId="4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abSelected="1" zoomScaleNormal="100" workbookViewId="0">
      <selection activeCell="B3" sqref="B3:S3"/>
    </sheetView>
  </sheetViews>
  <sheetFormatPr defaultColWidth="3.125" defaultRowHeight="13.5"/>
  <cols>
    <col min="1" max="52" width="3.125" style="3" customWidth="1"/>
    <col min="53" max="55" width="14.875" style="3" hidden="1" customWidth="1"/>
    <col min="56" max="56" width="7.125" style="3" hidden="1" customWidth="1"/>
    <col min="57" max="16384" width="3.125" style="3"/>
  </cols>
  <sheetData>
    <row r="1" spans="1:56" ht="13.5" customHeight="1"/>
    <row r="2" spans="1:56" ht="13.5" customHeight="1"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86" t="s">
        <v>1</v>
      </c>
      <c r="U2" s="86"/>
      <c r="V2" s="86"/>
      <c r="W2" s="86"/>
      <c r="X2" s="86"/>
      <c r="Y2" s="88" t="s">
        <v>2</v>
      </c>
      <c r="Z2" s="88"/>
      <c r="AA2" s="88"/>
      <c r="AB2" s="88"/>
      <c r="AC2" s="88"/>
      <c r="AD2" s="88"/>
      <c r="AE2" s="88"/>
    </row>
    <row r="3" spans="1:56" ht="30" customHeight="1">
      <c r="B3" s="89" t="s">
        <v>81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92" t="s">
        <v>82</v>
      </c>
      <c r="U3" s="93"/>
      <c r="V3" s="93"/>
      <c r="W3" s="93"/>
      <c r="X3" s="94"/>
      <c r="Y3" s="57">
        <v>8</v>
      </c>
      <c r="Z3" s="40" t="s">
        <v>4</v>
      </c>
      <c r="AA3" s="58">
        <v>20</v>
      </c>
      <c r="AB3" s="95" t="s">
        <v>83</v>
      </c>
      <c r="AC3" s="95"/>
      <c r="AD3" s="96" t="s">
        <v>3</v>
      </c>
      <c r="AE3" s="97"/>
    </row>
    <row r="4" spans="1:5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1:56">
      <c r="B5" s="81" t="s">
        <v>46</v>
      </c>
      <c r="C5" s="81"/>
      <c r="D5" s="81"/>
      <c r="E5" s="8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7"/>
      <c r="Z5" s="8"/>
      <c r="AA5" s="9"/>
      <c r="AB5" s="7"/>
      <c r="AC5" s="7"/>
      <c r="AD5" s="9"/>
      <c r="AE5" s="9"/>
    </row>
    <row r="6" spans="1:56" ht="18.75" customHeight="1">
      <c r="B6" s="82" t="s">
        <v>47</v>
      </c>
      <c r="C6" s="82"/>
      <c r="D6" s="82"/>
      <c r="E6" s="82"/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R6" s="84" t="s">
        <v>13</v>
      </c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6" ht="18.75" customHeight="1">
      <c r="B7" s="82" t="s">
        <v>12</v>
      </c>
      <c r="C7" s="82"/>
      <c r="D7" s="82"/>
      <c r="E7" s="82"/>
      <c r="F7" s="82"/>
      <c r="G7" s="101"/>
      <c r="H7" s="101"/>
      <c r="I7" s="101"/>
      <c r="J7" s="101"/>
      <c r="K7" s="101"/>
      <c r="L7" s="101"/>
      <c r="M7" s="101"/>
      <c r="N7" s="101"/>
      <c r="O7" s="101"/>
      <c r="P7" s="101"/>
      <c r="R7" s="84" t="s">
        <v>14</v>
      </c>
      <c r="S7" s="84"/>
      <c r="T7" s="84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56" ht="18.75" customHeight="1">
      <c r="B8" s="38"/>
      <c r="C8" s="38"/>
      <c r="D8" s="38"/>
      <c r="E8" s="38"/>
      <c r="F8" s="38"/>
      <c r="G8" s="59"/>
      <c r="H8" s="59"/>
      <c r="I8" s="59"/>
      <c r="J8" s="59"/>
      <c r="K8" s="59"/>
      <c r="L8" s="59"/>
      <c r="M8" s="59"/>
      <c r="N8" s="59"/>
      <c r="O8" s="59"/>
      <c r="P8" s="59"/>
      <c r="R8" s="39"/>
      <c r="S8" s="39"/>
      <c r="T8" s="39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56">
      <c r="B9" s="102" t="s">
        <v>78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60"/>
      <c r="X9" s="60"/>
      <c r="Y9" s="60"/>
      <c r="Z9" s="60"/>
      <c r="AA9" s="60"/>
      <c r="AB9" s="60"/>
      <c r="AC9" s="60"/>
      <c r="AD9" s="60"/>
    </row>
    <row r="10" spans="1:56">
      <c r="BA10" s="128" t="s">
        <v>18</v>
      </c>
      <c r="BB10" s="128"/>
      <c r="BC10" s="128"/>
      <c r="BD10" s="128"/>
    </row>
    <row r="11" spans="1:56" ht="14.25" thickBot="1">
      <c r="B11" s="129" t="s">
        <v>7</v>
      </c>
      <c r="C11" s="130"/>
      <c r="D11" s="130"/>
      <c r="E11" s="131"/>
      <c r="F11" s="129" t="s">
        <v>15</v>
      </c>
      <c r="G11" s="130"/>
      <c r="H11" s="130"/>
      <c r="I11" s="131"/>
      <c r="J11" s="129" t="s">
        <v>16</v>
      </c>
      <c r="K11" s="131"/>
      <c r="L11" s="129" t="s">
        <v>5</v>
      </c>
      <c r="M11" s="130"/>
      <c r="N11" s="130"/>
      <c r="O11" s="130"/>
      <c r="P11" s="131"/>
      <c r="Q11" s="129" t="s">
        <v>6</v>
      </c>
      <c r="R11" s="130"/>
      <c r="S11" s="130"/>
      <c r="T11" s="130"/>
      <c r="U11" s="131"/>
      <c r="V11" s="129" t="s">
        <v>49</v>
      </c>
      <c r="W11" s="130"/>
      <c r="X11" s="130"/>
      <c r="Y11" s="130"/>
      <c r="Z11" s="131"/>
      <c r="AA11" s="129" t="s">
        <v>8</v>
      </c>
      <c r="AB11" s="130"/>
      <c r="AC11" s="130"/>
      <c r="AD11" s="131"/>
      <c r="AE11" s="129" t="s">
        <v>31</v>
      </c>
      <c r="AF11" s="130"/>
      <c r="AG11" s="131"/>
      <c r="BA11" s="4" t="s">
        <v>7</v>
      </c>
      <c r="BB11" s="4" t="s">
        <v>15</v>
      </c>
      <c r="BC11" s="4" t="s">
        <v>8</v>
      </c>
      <c r="BD11" s="4" t="s">
        <v>9</v>
      </c>
    </row>
    <row r="12" spans="1:56" ht="31.5" customHeight="1">
      <c r="A12" s="10"/>
      <c r="B12" s="125" t="s">
        <v>10</v>
      </c>
      <c r="C12" s="126"/>
      <c r="D12" s="126"/>
      <c r="E12" s="126"/>
      <c r="F12" s="122" t="s">
        <v>10</v>
      </c>
      <c r="G12" s="122"/>
      <c r="H12" s="122"/>
      <c r="I12" s="122"/>
      <c r="J12" s="127" t="s">
        <v>17</v>
      </c>
      <c r="K12" s="127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121"/>
      <c r="X12" s="121"/>
      <c r="Y12" s="121"/>
      <c r="Z12" s="121"/>
      <c r="AA12" s="122" t="s">
        <v>10</v>
      </c>
      <c r="AB12" s="122"/>
      <c r="AC12" s="122"/>
      <c r="AD12" s="122"/>
      <c r="AE12" s="123">
        <f t="shared" ref="AE12:AE21" si="0">IF(AA12="加盟",$BD$13,IF(AA12="非加盟",$BD$14,))</f>
        <v>0</v>
      </c>
      <c r="AF12" s="123"/>
      <c r="AG12" s="124"/>
      <c r="AI12" s="61">
        <f>IF($Q12="",0,IF($B12=$BA$12,1,0))</f>
        <v>0</v>
      </c>
      <c r="AJ12" s="61">
        <f>IF($Q12="",0,IF($F12=$BB$12,1,0))</f>
        <v>0</v>
      </c>
      <c r="AK12" s="61">
        <f>IF($Q12="",0,IF($AA12=$BC$12,1,0))</f>
        <v>0</v>
      </c>
      <c r="BA12" s="4" t="s">
        <v>10</v>
      </c>
      <c r="BB12" s="4" t="s">
        <v>10</v>
      </c>
      <c r="BC12" s="4" t="s">
        <v>10</v>
      </c>
      <c r="BD12" s="4"/>
    </row>
    <row r="13" spans="1:56" ht="31.5" customHeight="1">
      <c r="A13" s="10"/>
      <c r="B13" s="117" t="s">
        <v>10</v>
      </c>
      <c r="C13" s="118"/>
      <c r="D13" s="118"/>
      <c r="E13" s="118"/>
      <c r="F13" s="114" t="s">
        <v>10</v>
      </c>
      <c r="G13" s="114"/>
      <c r="H13" s="114"/>
      <c r="I13" s="114"/>
      <c r="J13" s="119" t="s">
        <v>17</v>
      </c>
      <c r="K13" s="119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13"/>
      <c r="X13" s="113"/>
      <c r="Y13" s="113"/>
      <c r="Z13" s="113"/>
      <c r="AA13" s="114" t="s">
        <v>10</v>
      </c>
      <c r="AB13" s="114"/>
      <c r="AC13" s="114"/>
      <c r="AD13" s="114"/>
      <c r="AE13" s="115">
        <f t="shared" si="0"/>
        <v>0</v>
      </c>
      <c r="AF13" s="115"/>
      <c r="AG13" s="116"/>
      <c r="AH13" s="41"/>
      <c r="AI13" s="61">
        <f t="shared" ref="AI13:AI21" si="1">IF($Q13="",0,IF($B13=$BA$12,1,0))</f>
        <v>0</v>
      </c>
      <c r="AJ13" s="61">
        <f t="shared" ref="AJ13:AJ21" si="2">IF($Q13="",0,IF($F13=$BB$12,1,0))</f>
        <v>0</v>
      </c>
      <c r="AK13" s="61">
        <f t="shared" ref="AK13:AK21" si="3">IF($Q13="",0,IF($AA13=$BC$12,1,0))</f>
        <v>0</v>
      </c>
      <c r="BA13" s="4" t="s">
        <v>32</v>
      </c>
      <c r="BB13" s="4" t="s">
        <v>56</v>
      </c>
      <c r="BC13" s="11" t="s">
        <v>28</v>
      </c>
      <c r="BD13" s="4">
        <v>800</v>
      </c>
    </row>
    <row r="14" spans="1:56" ht="31.5" customHeight="1">
      <c r="A14" s="10"/>
      <c r="B14" s="117" t="s">
        <v>10</v>
      </c>
      <c r="C14" s="118"/>
      <c r="D14" s="118"/>
      <c r="E14" s="118"/>
      <c r="F14" s="114" t="s">
        <v>10</v>
      </c>
      <c r="G14" s="114"/>
      <c r="H14" s="114"/>
      <c r="I14" s="114"/>
      <c r="J14" s="119" t="s">
        <v>17</v>
      </c>
      <c r="K14" s="119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113"/>
      <c r="X14" s="113"/>
      <c r="Y14" s="113"/>
      <c r="Z14" s="113"/>
      <c r="AA14" s="114" t="s">
        <v>10</v>
      </c>
      <c r="AB14" s="114"/>
      <c r="AC14" s="114"/>
      <c r="AD14" s="114"/>
      <c r="AE14" s="115">
        <f t="shared" si="0"/>
        <v>0</v>
      </c>
      <c r="AF14" s="115"/>
      <c r="AG14" s="116"/>
      <c r="AH14" s="41"/>
      <c r="AI14" s="61">
        <f t="shared" si="1"/>
        <v>0</v>
      </c>
      <c r="AJ14" s="61">
        <f t="shared" si="2"/>
        <v>0</v>
      </c>
      <c r="AK14" s="61">
        <f t="shared" si="3"/>
        <v>0</v>
      </c>
      <c r="BA14" s="4" t="s">
        <v>33</v>
      </c>
      <c r="BB14" s="4" t="s">
        <v>58</v>
      </c>
      <c r="BC14" s="11" t="s">
        <v>29</v>
      </c>
      <c r="BD14" s="4">
        <v>1000</v>
      </c>
    </row>
    <row r="15" spans="1:56" ht="31.5" customHeight="1">
      <c r="A15" s="10"/>
      <c r="B15" s="117" t="s">
        <v>10</v>
      </c>
      <c r="C15" s="118"/>
      <c r="D15" s="118"/>
      <c r="E15" s="118"/>
      <c r="F15" s="114" t="s">
        <v>10</v>
      </c>
      <c r="G15" s="114"/>
      <c r="H15" s="114"/>
      <c r="I15" s="114"/>
      <c r="J15" s="119" t="s">
        <v>17</v>
      </c>
      <c r="K15" s="119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  <c r="W15" s="113"/>
      <c r="X15" s="113"/>
      <c r="Y15" s="113"/>
      <c r="Z15" s="113"/>
      <c r="AA15" s="114" t="s">
        <v>10</v>
      </c>
      <c r="AB15" s="114"/>
      <c r="AC15" s="114"/>
      <c r="AD15" s="114"/>
      <c r="AE15" s="115">
        <f t="shared" si="0"/>
        <v>0</v>
      </c>
      <c r="AF15" s="115"/>
      <c r="AG15" s="116"/>
      <c r="AH15" s="41"/>
      <c r="AI15" s="61">
        <f t="shared" si="1"/>
        <v>0</v>
      </c>
      <c r="AJ15" s="61">
        <f t="shared" si="2"/>
        <v>0</v>
      </c>
      <c r="AK15" s="61">
        <f t="shared" si="3"/>
        <v>0</v>
      </c>
      <c r="BB15" s="4" t="s">
        <v>60</v>
      </c>
      <c r="BC15" s="11"/>
      <c r="BD15" s="4"/>
    </row>
    <row r="16" spans="1:56" ht="31.5" customHeight="1">
      <c r="A16" s="10"/>
      <c r="B16" s="117" t="s">
        <v>10</v>
      </c>
      <c r="C16" s="118"/>
      <c r="D16" s="118"/>
      <c r="E16" s="118"/>
      <c r="F16" s="114" t="s">
        <v>10</v>
      </c>
      <c r="G16" s="114"/>
      <c r="H16" s="114"/>
      <c r="I16" s="114"/>
      <c r="J16" s="119" t="s">
        <v>17</v>
      </c>
      <c r="K16" s="119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  <c r="W16" s="113"/>
      <c r="X16" s="113"/>
      <c r="Y16" s="113"/>
      <c r="Z16" s="113"/>
      <c r="AA16" s="114" t="s">
        <v>10</v>
      </c>
      <c r="AB16" s="114"/>
      <c r="AC16" s="114"/>
      <c r="AD16" s="114"/>
      <c r="AE16" s="115">
        <f t="shared" si="0"/>
        <v>0</v>
      </c>
      <c r="AF16" s="115"/>
      <c r="AG16" s="116"/>
      <c r="AH16" s="41"/>
      <c r="AI16" s="61">
        <f t="shared" si="1"/>
        <v>0</v>
      </c>
      <c r="AJ16" s="61">
        <f t="shared" si="2"/>
        <v>0</v>
      </c>
      <c r="AK16" s="61">
        <f t="shared" si="3"/>
        <v>0</v>
      </c>
      <c r="BB16" s="4" t="s">
        <v>24</v>
      </c>
      <c r="BC16" s="11"/>
      <c r="BD16" s="4"/>
    </row>
    <row r="17" spans="1:56" ht="31.5" customHeight="1">
      <c r="A17" s="10"/>
      <c r="B17" s="117" t="s">
        <v>10</v>
      </c>
      <c r="C17" s="118"/>
      <c r="D17" s="118"/>
      <c r="E17" s="118"/>
      <c r="F17" s="114" t="s">
        <v>10</v>
      </c>
      <c r="G17" s="114"/>
      <c r="H17" s="114"/>
      <c r="I17" s="114"/>
      <c r="J17" s="119" t="s">
        <v>17</v>
      </c>
      <c r="K17" s="119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  <c r="W17" s="113"/>
      <c r="X17" s="113"/>
      <c r="Y17" s="113"/>
      <c r="Z17" s="113"/>
      <c r="AA17" s="114" t="s">
        <v>10</v>
      </c>
      <c r="AB17" s="114"/>
      <c r="AC17" s="114"/>
      <c r="AD17" s="114"/>
      <c r="AE17" s="115">
        <f t="shared" si="0"/>
        <v>0</v>
      </c>
      <c r="AF17" s="115"/>
      <c r="AG17" s="116"/>
      <c r="AH17" s="41"/>
      <c r="AI17" s="61">
        <f t="shared" si="1"/>
        <v>0</v>
      </c>
      <c r="AJ17" s="61">
        <f t="shared" si="2"/>
        <v>0</v>
      </c>
      <c r="AK17" s="61">
        <f t="shared" si="3"/>
        <v>0</v>
      </c>
      <c r="BB17" s="4" t="s">
        <v>23</v>
      </c>
      <c r="BC17" s="11"/>
      <c r="BD17" s="4"/>
    </row>
    <row r="18" spans="1:56" ht="31.5" customHeight="1">
      <c r="A18" s="10"/>
      <c r="B18" s="117" t="s">
        <v>10</v>
      </c>
      <c r="C18" s="118"/>
      <c r="D18" s="118"/>
      <c r="E18" s="118"/>
      <c r="F18" s="114" t="s">
        <v>10</v>
      </c>
      <c r="G18" s="114"/>
      <c r="H18" s="114"/>
      <c r="I18" s="114"/>
      <c r="J18" s="119" t="s">
        <v>17</v>
      </c>
      <c r="K18" s="119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  <c r="W18" s="113"/>
      <c r="X18" s="113"/>
      <c r="Y18" s="113"/>
      <c r="Z18" s="113"/>
      <c r="AA18" s="114" t="s">
        <v>10</v>
      </c>
      <c r="AB18" s="114"/>
      <c r="AC18" s="114"/>
      <c r="AD18" s="114"/>
      <c r="AE18" s="115">
        <f t="shared" si="0"/>
        <v>0</v>
      </c>
      <c r="AF18" s="115"/>
      <c r="AG18" s="116"/>
      <c r="AH18" s="41"/>
      <c r="AI18" s="61">
        <f t="shared" si="1"/>
        <v>0</v>
      </c>
      <c r="AJ18" s="61">
        <f t="shared" si="2"/>
        <v>0</v>
      </c>
      <c r="AK18" s="61">
        <f t="shared" si="3"/>
        <v>0</v>
      </c>
      <c r="BB18" s="4" t="s">
        <v>22</v>
      </c>
      <c r="BC18" s="11"/>
      <c r="BD18" s="4"/>
    </row>
    <row r="19" spans="1:56" ht="31.5" customHeight="1">
      <c r="A19" s="10"/>
      <c r="B19" s="117" t="s">
        <v>10</v>
      </c>
      <c r="C19" s="118"/>
      <c r="D19" s="118"/>
      <c r="E19" s="118"/>
      <c r="F19" s="114" t="s">
        <v>10</v>
      </c>
      <c r="G19" s="114"/>
      <c r="H19" s="114"/>
      <c r="I19" s="114"/>
      <c r="J19" s="119" t="s">
        <v>17</v>
      </c>
      <c r="K19" s="119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3"/>
      <c r="W19" s="113"/>
      <c r="X19" s="113"/>
      <c r="Y19" s="113"/>
      <c r="Z19" s="113"/>
      <c r="AA19" s="114" t="s">
        <v>10</v>
      </c>
      <c r="AB19" s="114"/>
      <c r="AC19" s="114"/>
      <c r="AD19" s="114"/>
      <c r="AE19" s="115">
        <f t="shared" si="0"/>
        <v>0</v>
      </c>
      <c r="AF19" s="115"/>
      <c r="AG19" s="116"/>
      <c r="AH19" s="41"/>
      <c r="AI19" s="61">
        <f t="shared" si="1"/>
        <v>0</v>
      </c>
      <c r="AJ19" s="61">
        <f t="shared" si="2"/>
        <v>0</v>
      </c>
      <c r="AK19" s="61">
        <f t="shared" si="3"/>
        <v>0</v>
      </c>
      <c r="BB19" s="4" t="s">
        <v>61</v>
      </c>
    </row>
    <row r="20" spans="1:56" ht="31.5" customHeight="1">
      <c r="A20" s="10"/>
      <c r="B20" s="117" t="s">
        <v>10</v>
      </c>
      <c r="C20" s="118"/>
      <c r="D20" s="118"/>
      <c r="E20" s="118"/>
      <c r="F20" s="114" t="s">
        <v>10</v>
      </c>
      <c r="G20" s="114"/>
      <c r="H20" s="114"/>
      <c r="I20" s="114"/>
      <c r="J20" s="119" t="s">
        <v>17</v>
      </c>
      <c r="K20" s="119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113"/>
      <c r="X20" s="113"/>
      <c r="Y20" s="113"/>
      <c r="Z20" s="113"/>
      <c r="AA20" s="114" t="s">
        <v>10</v>
      </c>
      <c r="AB20" s="114"/>
      <c r="AC20" s="114"/>
      <c r="AD20" s="114"/>
      <c r="AE20" s="115">
        <f t="shared" si="0"/>
        <v>0</v>
      </c>
      <c r="AF20" s="115"/>
      <c r="AG20" s="116"/>
      <c r="AH20" s="41"/>
      <c r="AI20" s="61">
        <f t="shared" si="1"/>
        <v>0</v>
      </c>
      <c r="AJ20" s="61">
        <f t="shared" si="2"/>
        <v>0</v>
      </c>
      <c r="AK20" s="61">
        <f t="shared" si="3"/>
        <v>0</v>
      </c>
      <c r="BB20" s="4" t="s">
        <v>59</v>
      </c>
    </row>
    <row r="21" spans="1:56" ht="31.5" customHeight="1" thickBot="1">
      <c r="A21" s="10"/>
      <c r="B21" s="109" t="s">
        <v>10</v>
      </c>
      <c r="C21" s="110"/>
      <c r="D21" s="110"/>
      <c r="E21" s="110"/>
      <c r="F21" s="106" t="s">
        <v>10</v>
      </c>
      <c r="G21" s="106"/>
      <c r="H21" s="106"/>
      <c r="I21" s="106"/>
      <c r="J21" s="111" t="s">
        <v>17</v>
      </c>
      <c r="K21" s="111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5"/>
      <c r="X21" s="105"/>
      <c r="Y21" s="105"/>
      <c r="Z21" s="105"/>
      <c r="AA21" s="106" t="s">
        <v>10</v>
      </c>
      <c r="AB21" s="106"/>
      <c r="AC21" s="106"/>
      <c r="AD21" s="106"/>
      <c r="AE21" s="107">
        <f t="shared" si="0"/>
        <v>0</v>
      </c>
      <c r="AF21" s="107"/>
      <c r="AG21" s="108"/>
      <c r="AI21" s="61">
        <f t="shared" si="1"/>
        <v>0</v>
      </c>
      <c r="AJ21" s="61">
        <f t="shared" si="2"/>
        <v>0</v>
      </c>
      <c r="AK21" s="61">
        <f t="shared" si="3"/>
        <v>0</v>
      </c>
      <c r="BB21" s="4" t="s">
        <v>57</v>
      </c>
    </row>
    <row r="22" spans="1:56" ht="23.25" customHeight="1">
      <c r="AB22" s="98" t="s">
        <v>30</v>
      </c>
      <c r="AC22" s="98"/>
      <c r="AD22" s="98"/>
      <c r="AE22" s="99">
        <f>SUM(AE12:AG21)</f>
        <v>0</v>
      </c>
      <c r="AF22" s="100"/>
      <c r="AG22" s="100"/>
      <c r="BA22" s="45" t="s">
        <v>70</v>
      </c>
    </row>
    <row r="23" spans="1:56" ht="13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BA23" s="45" t="s">
        <v>10</v>
      </c>
    </row>
    <row r="24" spans="1:56" ht="13.5" customHeight="1">
      <c r="A24" s="41"/>
      <c r="B24" s="42" t="s">
        <v>67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3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BA24" s="45" t="s">
        <v>76</v>
      </c>
    </row>
    <row r="25" spans="1:56" ht="13.5" customHeight="1" thickBot="1">
      <c r="A25" s="41"/>
      <c r="B25" s="132" t="s">
        <v>68</v>
      </c>
      <c r="C25" s="132"/>
      <c r="D25" s="132"/>
      <c r="E25" s="132"/>
      <c r="F25" s="132"/>
      <c r="G25" s="132" t="s">
        <v>69</v>
      </c>
      <c r="H25" s="132"/>
      <c r="I25" s="132"/>
      <c r="J25" s="132"/>
      <c r="K25" s="132"/>
      <c r="L25" s="132" t="s">
        <v>12</v>
      </c>
      <c r="M25" s="132"/>
      <c r="N25" s="132"/>
      <c r="O25" s="132"/>
      <c r="P25" s="132"/>
      <c r="Q25" s="132" t="s">
        <v>7</v>
      </c>
      <c r="R25" s="132"/>
      <c r="S25" s="132"/>
      <c r="T25" s="132"/>
      <c r="U25" s="41"/>
      <c r="V25" s="41"/>
      <c r="W25" s="41"/>
      <c r="X25" s="44"/>
      <c r="Y25" s="44"/>
      <c r="Z25" s="41"/>
      <c r="AA25" s="41"/>
      <c r="AB25" s="41"/>
      <c r="AC25" s="41"/>
      <c r="AD25" s="41"/>
      <c r="AE25" s="41"/>
      <c r="AF25" s="41"/>
      <c r="AG25" s="41"/>
      <c r="BA25" s="45" t="s">
        <v>77</v>
      </c>
    </row>
    <row r="26" spans="1:56" ht="23.25" customHeight="1">
      <c r="A26" s="41"/>
      <c r="B26" s="133" t="s">
        <v>10</v>
      </c>
      <c r="C26" s="134"/>
      <c r="D26" s="134"/>
      <c r="E26" s="134"/>
      <c r="F26" s="134"/>
      <c r="G26" s="135"/>
      <c r="H26" s="135"/>
      <c r="I26" s="135"/>
      <c r="J26" s="135"/>
      <c r="K26" s="135"/>
      <c r="L26" s="136"/>
      <c r="M26" s="136"/>
      <c r="N26" s="136"/>
      <c r="O26" s="136"/>
      <c r="P26" s="136"/>
      <c r="Q26" s="137" t="s">
        <v>10</v>
      </c>
      <c r="R26" s="137"/>
      <c r="S26" s="137"/>
      <c r="T26" s="138"/>
      <c r="U26" s="41"/>
      <c r="V26" s="41"/>
      <c r="W26" s="41"/>
      <c r="X26" s="44"/>
      <c r="Y26" s="44"/>
      <c r="Z26" s="41"/>
      <c r="AA26" s="41"/>
      <c r="AB26" s="41"/>
      <c r="AC26" s="41"/>
      <c r="AD26" s="41"/>
      <c r="AE26" s="41"/>
      <c r="AF26" s="41"/>
      <c r="AG26" s="41"/>
      <c r="BA26" s="45" t="s">
        <v>71</v>
      </c>
    </row>
    <row r="27" spans="1:56" ht="23.25" customHeight="1">
      <c r="A27" s="41"/>
      <c r="B27" s="139" t="s">
        <v>10</v>
      </c>
      <c r="C27" s="140"/>
      <c r="D27" s="140"/>
      <c r="E27" s="140"/>
      <c r="F27" s="140"/>
      <c r="G27" s="103"/>
      <c r="H27" s="103"/>
      <c r="I27" s="103"/>
      <c r="J27" s="103"/>
      <c r="K27" s="103"/>
      <c r="L27" s="141"/>
      <c r="M27" s="141"/>
      <c r="N27" s="141"/>
      <c r="O27" s="141"/>
      <c r="P27" s="141"/>
      <c r="Q27" s="142" t="s">
        <v>10</v>
      </c>
      <c r="R27" s="143"/>
      <c r="S27" s="143"/>
      <c r="T27" s="144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BA27" s="45"/>
    </row>
    <row r="28" spans="1:56" ht="23.25" customHeight="1">
      <c r="A28" s="41"/>
      <c r="B28" s="139" t="s">
        <v>10</v>
      </c>
      <c r="C28" s="140"/>
      <c r="D28" s="140"/>
      <c r="E28" s="140"/>
      <c r="F28" s="140"/>
      <c r="G28" s="103"/>
      <c r="H28" s="103"/>
      <c r="I28" s="103"/>
      <c r="J28" s="103"/>
      <c r="K28" s="103"/>
      <c r="L28" s="141"/>
      <c r="M28" s="141"/>
      <c r="N28" s="141"/>
      <c r="O28" s="141"/>
      <c r="P28" s="141"/>
      <c r="Q28" s="142" t="s">
        <v>10</v>
      </c>
      <c r="R28" s="143"/>
      <c r="S28" s="143"/>
      <c r="T28" s="144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BA28" s="45"/>
    </row>
    <row r="29" spans="1:56" ht="23.25" customHeight="1" thickBot="1">
      <c r="A29" s="41"/>
      <c r="B29" s="145" t="s">
        <v>10</v>
      </c>
      <c r="C29" s="146"/>
      <c r="D29" s="146"/>
      <c r="E29" s="146"/>
      <c r="F29" s="146"/>
      <c r="G29" s="147"/>
      <c r="H29" s="147"/>
      <c r="I29" s="147"/>
      <c r="J29" s="147"/>
      <c r="K29" s="147"/>
      <c r="L29" s="148"/>
      <c r="M29" s="148"/>
      <c r="N29" s="148"/>
      <c r="O29" s="148"/>
      <c r="P29" s="148"/>
      <c r="Q29" s="149" t="s">
        <v>10</v>
      </c>
      <c r="R29" s="150"/>
      <c r="S29" s="150"/>
      <c r="T29" s="15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5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56" s="41" customFormat="1">
      <c r="B31" s="41" t="s">
        <v>79</v>
      </c>
    </row>
    <row r="32" spans="1:56" s="41" customFormat="1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</row>
    <row r="33" spans="1:48" s="41" customFormat="1"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</row>
    <row r="34" spans="1:48" s="41" customForma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</row>
    <row r="35" spans="1:48" s="41" customFormat="1" hidden="1"/>
    <row r="36" spans="1:48" s="41" customFormat="1" hidden="1">
      <c r="B36" s="71" t="s">
        <v>72</v>
      </c>
      <c r="C36" s="72"/>
      <c r="D36" s="73"/>
      <c r="E36" s="74" t="s">
        <v>73</v>
      </c>
      <c r="F36" s="75"/>
      <c r="G36" s="7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71" t="s">
        <v>74</v>
      </c>
      <c r="V36" s="72"/>
      <c r="W36" s="73"/>
      <c r="X36" s="71" t="s">
        <v>73</v>
      </c>
      <c r="Y36" s="72"/>
      <c r="Z36" s="73"/>
      <c r="AA36" s="77" t="s">
        <v>75</v>
      </c>
      <c r="AB36" s="78"/>
      <c r="AC36" s="78"/>
      <c r="AD36" s="79"/>
    </row>
    <row r="37" spans="1:48" s="41" customFormat="1" ht="45" hidden="1" customHeight="1">
      <c r="B37" s="71"/>
      <c r="C37" s="72"/>
      <c r="D37" s="73"/>
      <c r="E37" s="71"/>
      <c r="F37" s="72"/>
      <c r="G37" s="7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71"/>
      <c r="V37" s="72"/>
      <c r="W37" s="73"/>
      <c r="X37" s="71"/>
      <c r="Y37" s="72"/>
      <c r="Z37" s="73"/>
      <c r="AA37" s="71"/>
      <c r="AB37" s="72"/>
      <c r="AC37" s="72"/>
      <c r="AD37" s="73"/>
    </row>
    <row r="38" spans="1:48" s="41" customFormat="1" hidden="1">
      <c r="A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S38" s="103" t="s">
        <v>80</v>
      </c>
      <c r="AT38" s="103"/>
      <c r="AU38" s="103"/>
      <c r="AV38" s="103"/>
    </row>
    <row r="39" spans="1:48" ht="81" hidden="1">
      <c r="A39" s="26" t="s">
        <v>34</v>
      </c>
      <c r="B39" s="12" t="s">
        <v>48</v>
      </c>
      <c r="C39" s="31" t="s">
        <v>35</v>
      </c>
      <c r="D39" s="26" t="s">
        <v>53</v>
      </c>
      <c r="E39" s="27" t="s">
        <v>36</v>
      </c>
      <c r="F39" s="26" t="s">
        <v>37</v>
      </c>
      <c r="G39" s="26" t="s">
        <v>65</v>
      </c>
      <c r="H39" s="47" t="s">
        <v>28</v>
      </c>
      <c r="I39" s="47" t="s">
        <v>29</v>
      </c>
      <c r="J39" s="26" t="s">
        <v>31</v>
      </c>
      <c r="K39" s="28" t="s">
        <v>38</v>
      </c>
      <c r="L39" s="48" t="s">
        <v>39</v>
      </c>
      <c r="M39" s="29" t="s">
        <v>40</v>
      </c>
      <c r="N39" s="30" t="s">
        <v>41</v>
      </c>
      <c r="O39" s="49" t="s">
        <v>64</v>
      </c>
      <c r="P39" s="35" t="s">
        <v>42</v>
      </c>
      <c r="Q39" s="35" t="s">
        <v>51</v>
      </c>
      <c r="R39" s="35" t="s">
        <v>50</v>
      </c>
      <c r="S39" s="55" t="s">
        <v>27</v>
      </c>
      <c r="T39" s="55" t="s">
        <v>26</v>
      </c>
      <c r="U39" s="55" t="s">
        <v>25</v>
      </c>
      <c r="V39" s="50" t="s">
        <v>24</v>
      </c>
      <c r="W39" s="50" t="s">
        <v>23</v>
      </c>
      <c r="X39" s="50" t="s">
        <v>22</v>
      </c>
      <c r="Y39" s="50" t="s">
        <v>21</v>
      </c>
      <c r="Z39" s="50" t="s">
        <v>20</v>
      </c>
      <c r="AA39" s="50" t="s">
        <v>19</v>
      </c>
      <c r="AB39" s="50" t="s">
        <v>52</v>
      </c>
      <c r="AC39" s="36" t="s">
        <v>42</v>
      </c>
      <c r="AD39" s="36" t="s">
        <v>51</v>
      </c>
      <c r="AE39" s="36" t="s">
        <v>50</v>
      </c>
      <c r="AF39" s="56" t="s">
        <v>27</v>
      </c>
      <c r="AG39" s="56" t="s">
        <v>26</v>
      </c>
      <c r="AH39" s="56" t="s">
        <v>25</v>
      </c>
      <c r="AI39" s="51" t="s">
        <v>24</v>
      </c>
      <c r="AJ39" s="51" t="s">
        <v>23</v>
      </c>
      <c r="AK39" s="51" t="s">
        <v>22</v>
      </c>
      <c r="AL39" s="51" t="s">
        <v>21</v>
      </c>
      <c r="AM39" s="51" t="s">
        <v>20</v>
      </c>
      <c r="AN39" s="51" t="s">
        <v>19</v>
      </c>
      <c r="AO39" s="50" t="s">
        <v>52</v>
      </c>
      <c r="AP39" s="15" t="s">
        <v>43</v>
      </c>
      <c r="AQ39" s="31" t="s">
        <v>44</v>
      </c>
      <c r="AR39" s="32" t="s">
        <v>45</v>
      </c>
      <c r="AS39" s="46" t="s">
        <v>70</v>
      </c>
      <c r="AT39" s="46" t="s">
        <v>71</v>
      </c>
      <c r="AU39" s="46" t="s">
        <v>12</v>
      </c>
      <c r="AV39" s="46" t="s">
        <v>7</v>
      </c>
    </row>
    <row r="40" spans="1:48" ht="13.5" hidden="1" customHeight="1">
      <c r="A40" s="17"/>
      <c r="B40" s="16"/>
      <c r="C40" s="18"/>
      <c r="D40" s="52">
        <f>$G$6</f>
        <v>0</v>
      </c>
      <c r="E40" s="52">
        <f t="shared" ref="E40:E49" si="4">L12</f>
        <v>0</v>
      </c>
      <c r="F40" s="53">
        <f t="shared" ref="F40:F49" si="5">Q12</f>
        <v>0</v>
      </c>
      <c r="G40" s="53">
        <f t="shared" ref="G40:G49" si="6">V12</f>
        <v>0</v>
      </c>
      <c r="H40" s="53">
        <f t="shared" ref="H40:H49" si="7">IF(AA12=$BC$13,1,0)</f>
        <v>0</v>
      </c>
      <c r="I40" s="53">
        <f t="shared" ref="I40:I49" si="8">IF(AA12=$BC$14,1,0)</f>
        <v>0</v>
      </c>
      <c r="J40" s="22">
        <f t="shared" ref="J40:J49" si="9">AE12</f>
        <v>0</v>
      </c>
      <c r="K40" s="20"/>
      <c r="L40" s="23"/>
      <c r="M40" s="1"/>
      <c r="N40" s="2"/>
      <c r="O40" s="33"/>
      <c r="P40" s="19" t="str">
        <f>IF(Q40=1,"中",IF(R40=1,"小",""))</f>
        <v/>
      </c>
      <c r="Q40" s="19" t="str">
        <f>IF(SUM(S40:U40)=1,1,IF(AB40="○",1,""))</f>
        <v/>
      </c>
      <c r="R40" s="19" t="str">
        <f>IF(SUM(S40:U40)=1,"",IF(AB40="○","",IF(SUM(V40:AA40)=1,1,"")))</f>
        <v/>
      </c>
      <c r="S40" s="13" t="b">
        <f t="shared" ref="S40:S49" si="10">IF(B12=$BA$14,"",IF(B12=$BA$13,IF(F12=$BB$13,1,"")))</f>
        <v>0</v>
      </c>
      <c r="T40" s="13" t="b">
        <f t="shared" ref="T40:T49" si="11">IF(B12=$BA$14,"",IF(B12=$BA$13,IF(F12=$BB$14,1,"")))</f>
        <v>0</v>
      </c>
      <c r="U40" s="13" t="b">
        <f t="shared" ref="U40:U49" si="12">IF(B12=$BA$14,"",IF(B12=$BA$13,IF(F12=$BB$15,1,"")))</f>
        <v>0</v>
      </c>
      <c r="V40" s="35" t="b">
        <f t="shared" ref="V40:V49" si="13">IF(B12=$BA$14,"",IF(B12=$BA$13,IF(F12=$BB$16,1,"")))</f>
        <v>0</v>
      </c>
      <c r="W40" s="35" t="b">
        <f t="shared" ref="W40:W49" si="14">IF(B12=$BA$14,"",IF(B12=$BA$13,IF(F12=$BB$17,1,"")))</f>
        <v>0</v>
      </c>
      <c r="X40" s="35" t="b">
        <f t="shared" ref="X40:X49" si="15">IF(B12=$BA$14,"",IF(B12=$BA$13,IF(F12=$BB$18,1,"")))</f>
        <v>0</v>
      </c>
      <c r="Y40" s="35" t="b">
        <f t="shared" ref="Y40:Y49" si="16">IF(B12=$BA$14,"",IF(B12=$BA$13,IF(F12=$BB$19,1,"")))</f>
        <v>0</v>
      </c>
      <c r="Z40" s="35" t="b">
        <f t="shared" ref="Z40:Z49" si="17">IF(B12=$BA$14,"",IF(B12=$BA$13,IF(F12=$BB$20,1,"")))</f>
        <v>0</v>
      </c>
      <c r="AA40" s="35" t="b">
        <f t="shared" ref="AA40:AA49" si="18">IF(B12=$BA$14,"",IF(B12=$BA$13,IF(F12=$BB$21,1,"")))</f>
        <v>0</v>
      </c>
      <c r="AB40" s="35" t="str">
        <f t="shared" ref="AB40:AB49" si="19">IF(B12=$BA$13,J12,"")</f>
        <v/>
      </c>
      <c r="AC40" s="19" t="str">
        <f>IF(AD40=1,"中",IF(AE40=1,"小",""))</f>
        <v/>
      </c>
      <c r="AD40" s="19" t="str">
        <f t="shared" ref="AD40:AD49" si="20">IF(SUM(AF40:AH40)=1,1,IF(AO40="○",1,""))</f>
        <v/>
      </c>
      <c r="AE40" s="19" t="str">
        <f>IF(SUM(AF40:AH40)=1,"",IF(AO40="○","",IF(SUM(AI48:AN48)=1,1,"")))</f>
        <v/>
      </c>
      <c r="AF40" s="14" t="b">
        <f t="shared" ref="AF40:AF49" si="21">IF(B12=$BA$13,"",IF(B12=$BA$14,IF(F12=$BB$13,1,"")))</f>
        <v>0</v>
      </c>
      <c r="AG40" s="14" t="b">
        <f t="shared" ref="AG40:AG49" si="22">IF(B12=$BA$13,"",IF(B12=$BA$14,IF(F12=$BB$14,1,"")))</f>
        <v>0</v>
      </c>
      <c r="AH40" s="14" t="b">
        <f t="shared" ref="AH40:AH49" si="23">IF(B12=$BA$13,"",IF(B12=$BA$14,IF(F12=$BB$15,1,"")))</f>
        <v>0</v>
      </c>
      <c r="AI40" s="36" t="b">
        <f t="shared" ref="AI40:AI49" si="24">IF(B12=$BA$13,"",IF(B12=$BA$14,IF(F12=$BB$16,1,"")))</f>
        <v>0</v>
      </c>
      <c r="AJ40" s="36" t="b">
        <f t="shared" ref="AJ40:AJ49" si="25">IF(B12=$BA$13,"",IF(B12=$BA$14,IF(F12=$BB$17,1,"")))</f>
        <v>0</v>
      </c>
      <c r="AK40" s="36" t="b">
        <f>IF(B12=$BA$13,"",IF(B12=$BA$14,IF(F12=$BB$18,1,"")))</f>
        <v>0</v>
      </c>
      <c r="AL40" s="36" t="b">
        <f>IF(B12=$BA$13,"",IF(B12=$BA$14,IF(F12=$BB$19,1,"")))</f>
        <v>0</v>
      </c>
      <c r="AM40" s="36" t="b">
        <f>IF(B12=$BA$13,"",IF(B12=$BA$14,IF(F12=$BB$20,1,"")))</f>
        <v>0</v>
      </c>
      <c r="AN40" s="36" t="b">
        <f>IF(B12=$BA$13,"",IF(B12=$BA$14,IF(F12=$BB$21,1,"")))</f>
        <v>0</v>
      </c>
      <c r="AO40" s="35" t="str">
        <f>IF(B12=$BA$14,J12,"")</f>
        <v/>
      </c>
      <c r="AP40" s="37">
        <f t="shared" ref="AP40:AP49" si="26">SUM(S40:W40,AF40:AJ40)</f>
        <v>0</v>
      </c>
      <c r="AQ40" s="21">
        <f>$G$7</f>
        <v>0</v>
      </c>
      <c r="AR40" s="24">
        <f>$U$7</f>
        <v>0</v>
      </c>
      <c r="AS40" s="54" t="str">
        <f>B26</f>
        <v>選択してください</v>
      </c>
      <c r="AT40" s="54">
        <f>G26</f>
        <v>0</v>
      </c>
      <c r="AU40" s="54">
        <f>L26</f>
        <v>0</v>
      </c>
      <c r="AV40" s="54" t="str">
        <f>Q26</f>
        <v>選択してください</v>
      </c>
    </row>
    <row r="41" spans="1:48" ht="13.5" hidden="1" customHeight="1">
      <c r="A41" s="17"/>
      <c r="B41" s="16"/>
      <c r="C41" s="18"/>
      <c r="D41" s="52">
        <f t="shared" ref="D41:D49" si="27">$G$6</f>
        <v>0</v>
      </c>
      <c r="E41" s="52">
        <f t="shared" si="4"/>
        <v>0</v>
      </c>
      <c r="F41" s="53">
        <f t="shared" si="5"/>
        <v>0</v>
      </c>
      <c r="G41" s="53">
        <f t="shared" si="6"/>
        <v>0</v>
      </c>
      <c r="H41" s="53">
        <f t="shared" si="7"/>
        <v>0</v>
      </c>
      <c r="I41" s="53">
        <f t="shared" si="8"/>
        <v>0</v>
      </c>
      <c r="J41" s="22">
        <f t="shared" si="9"/>
        <v>0</v>
      </c>
      <c r="K41" s="20"/>
      <c r="L41" s="23"/>
      <c r="M41" s="1"/>
      <c r="N41" s="2"/>
      <c r="O41" s="33"/>
      <c r="P41" s="19" t="str">
        <f t="shared" ref="P41:P49" si="28">IF(Q41=1,"中",IF(R41=1,"小",""))</f>
        <v/>
      </c>
      <c r="Q41" s="19" t="str">
        <f t="shared" ref="Q41:Q49" si="29">IF(SUM(S41:U41)=1,1,IF(AB41="○",1,""))</f>
        <v/>
      </c>
      <c r="R41" s="19" t="str">
        <f t="shared" ref="R41:R49" si="30">IF(SUM(S41:U41)=1,"",IF(AB41="○","",IF(SUM(V41:AA41)=1,1,"")))</f>
        <v/>
      </c>
      <c r="S41" s="13" t="b">
        <f t="shared" si="10"/>
        <v>0</v>
      </c>
      <c r="T41" s="13" t="b">
        <f t="shared" si="11"/>
        <v>0</v>
      </c>
      <c r="U41" s="13" t="b">
        <f t="shared" si="12"/>
        <v>0</v>
      </c>
      <c r="V41" s="35" t="b">
        <f t="shared" si="13"/>
        <v>0</v>
      </c>
      <c r="W41" s="35" t="b">
        <f t="shared" si="14"/>
        <v>0</v>
      </c>
      <c r="X41" s="35" t="b">
        <f t="shared" si="15"/>
        <v>0</v>
      </c>
      <c r="Y41" s="35" t="b">
        <f t="shared" si="16"/>
        <v>0</v>
      </c>
      <c r="Z41" s="35" t="b">
        <f t="shared" si="17"/>
        <v>0</v>
      </c>
      <c r="AA41" s="35" t="b">
        <f t="shared" si="18"/>
        <v>0</v>
      </c>
      <c r="AB41" s="35" t="str">
        <f t="shared" si="19"/>
        <v/>
      </c>
      <c r="AC41" s="19" t="str">
        <f>IF(AD41=1,"中",IF(AE41=1,"小",""))</f>
        <v/>
      </c>
      <c r="AD41" s="19" t="str">
        <f t="shared" si="20"/>
        <v/>
      </c>
      <c r="AE41" s="19" t="str">
        <f>IF(SUM(AF41:AH41)=1,"",IF(AO41="○","",IF(SUM(AI41:AN41)=1,1,"")))</f>
        <v/>
      </c>
      <c r="AF41" s="14" t="b">
        <f t="shared" si="21"/>
        <v>0</v>
      </c>
      <c r="AG41" s="14" t="b">
        <f t="shared" si="22"/>
        <v>0</v>
      </c>
      <c r="AH41" s="14" t="b">
        <f t="shared" si="23"/>
        <v>0</v>
      </c>
      <c r="AI41" s="36" t="b">
        <f t="shared" si="24"/>
        <v>0</v>
      </c>
      <c r="AJ41" s="36" t="b">
        <f t="shared" si="25"/>
        <v>0</v>
      </c>
      <c r="AK41" s="36" t="b">
        <f t="shared" ref="AK41:AK49" si="31">IF(B13=$BA$13,"",IF(B13=$BA$14,IF(F13=$BB$18,1,"")))</f>
        <v>0</v>
      </c>
      <c r="AL41" s="36" t="b">
        <f t="shared" ref="AL41:AL49" si="32">IF(B13=$BA$13,"",IF(B13=$BA$14,IF(F13=$BB$19,1,"")))</f>
        <v>0</v>
      </c>
      <c r="AM41" s="36" t="b">
        <f t="shared" ref="AM41:AM49" si="33">IF(B13=$BA$13,"",IF(B13=$BA$14,IF(F13=$BB$20,1,"")))</f>
        <v>0</v>
      </c>
      <c r="AN41" s="36" t="b">
        <f t="shared" ref="AN41:AN49" si="34">IF(B13=$BA$13,"",IF(B13=$BA$14,IF(F13=$BB$21,1,"")))</f>
        <v>0</v>
      </c>
      <c r="AO41" s="35" t="str">
        <f t="shared" ref="AO41:AO49" si="35">IF(B13=$BA$14,J13,"")</f>
        <v/>
      </c>
      <c r="AP41" s="37">
        <f t="shared" si="26"/>
        <v>0</v>
      </c>
      <c r="AQ41" s="21">
        <f t="shared" ref="AQ41:AQ49" si="36">$G$7</f>
        <v>0</v>
      </c>
      <c r="AR41" s="24">
        <f t="shared" ref="AR41:AR49" si="37">$U$7</f>
        <v>0</v>
      </c>
      <c r="AS41" s="54" t="str">
        <f>B27</f>
        <v>選択してください</v>
      </c>
      <c r="AT41" s="54">
        <f>G27</f>
        <v>0</v>
      </c>
      <c r="AU41" s="54">
        <f>L27</f>
        <v>0</v>
      </c>
      <c r="AV41" s="54" t="str">
        <f>Q27</f>
        <v>選択してください</v>
      </c>
    </row>
    <row r="42" spans="1:48" ht="13.5" hidden="1" customHeight="1">
      <c r="A42" s="25"/>
      <c r="B42" s="16"/>
      <c r="C42" s="18"/>
      <c r="D42" s="52">
        <f t="shared" si="27"/>
        <v>0</v>
      </c>
      <c r="E42" s="52">
        <f t="shared" si="4"/>
        <v>0</v>
      </c>
      <c r="F42" s="53">
        <f t="shared" si="5"/>
        <v>0</v>
      </c>
      <c r="G42" s="53">
        <f t="shared" si="6"/>
        <v>0</v>
      </c>
      <c r="H42" s="53">
        <f t="shared" si="7"/>
        <v>0</v>
      </c>
      <c r="I42" s="53">
        <f t="shared" si="8"/>
        <v>0</v>
      </c>
      <c r="J42" s="22">
        <f t="shared" si="9"/>
        <v>0</v>
      </c>
      <c r="K42" s="20"/>
      <c r="L42" s="23"/>
      <c r="M42" s="1"/>
      <c r="N42" s="2"/>
      <c r="O42" s="33"/>
      <c r="P42" s="19" t="str">
        <f t="shared" si="28"/>
        <v/>
      </c>
      <c r="Q42" s="19" t="str">
        <f t="shared" si="29"/>
        <v/>
      </c>
      <c r="R42" s="19" t="str">
        <f t="shared" si="30"/>
        <v/>
      </c>
      <c r="S42" s="13" t="b">
        <f t="shared" si="10"/>
        <v>0</v>
      </c>
      <c r="T42" s="13" t="b">
        <f t="shared" si="11"/>
        <v>0</v>
      </c>
      <c r="U42" s="13" t="b">
        <f t="shared" si="12"/>
        <v>0</v>
      </c>
      <c r="V42" s="35" t="b">
        <f t="shared" si="13"/>
        <v>0</v>
      </c>
      <c r="W42" s="35" t="b">
        <f t="shared" si="14"/>
        <v>0</v>
      </c>
      <c r="X42" s="35" t="b">
        <f t="shared" si="15"/>
        <v>0</v>
      </c>
      <c r="Y42" s="35" t="b">
        <f t="shared" si="16"/>
        <v>0</v>
      </c>
      <c r="Z42" s="35" t="b">
        <f t="shared" si="17"/>
        <v>0</v>
      </c>
      <c r="AA42" s="35" t="b">
        <f t="shared" si="18"/>
        <v>0</v>
      </c>
      <c r="AB42" s="35" t="str">
        <f t="shared" si="19"/>
        <v/>
      </c>
      <c r="AC42" s="19" t="str">
        <f t="shared" ref="AC42:AC49" si="38">IF(AD42=1,"中",IF(AE42=1,"小",""))</f>
        <v/>
      </c>
      <c r="AD42" s="19" t="str">
        <f t="shared" si="20"/>
        <v/>
      </c>
      <c r="AE42" s="19" t="str">
        <f t="shared" ref="AE42:AE49" si="39">IF(SUM(AF42:AH42)=1,"",IF(AO42="○","",IF(SUM(AI42:AN42)=1,1,"")))</f>
        <v/>
      </c>
      <c r="AF42" s="14" t="b">
        <f t="shared" si="21"/>
        <v>0</v>
      </c>
      <c r="AG42" s="14" t="b">
        <f t="shared" si="22"/>
        <v>0</v>
      </c>
      <c r="AH42" s="14" t="b">
        <f t="shared" si="23"/>
        <v>0</v>
      </c>
      <c r="AI42" s="36" t="b">
        <f t="shared" si="24"/>
        <v>0</v>
      </c>
      <c r="AJ42" s="36" t="b">
        <f t="shared" si="25"/>
        <v>0</v>
      </c>
      <c r="AK42" s="36" t="b">
        <f t="shared" si="31"/>
        <v>0</v>
      </c>
      <c r="AL42" s="36" t="b">
        <f t="shared" si="32"/>
        <v>0</v>
      </c>
      <c r="AM42" s="36" t="b">
        <f t="shared" si="33"/>
        <v>0</v>
      </c>
      <c r="AN42" s="36" t="b">
        <f t="shared" si="34"/>
        <v>0</v>
      </c>
      <c r="AO42" s="35" t="str">
        <f t="shared" si="35"/>
        <v/>
      </c>
      <c r="AP42" s="37">
        <f t="shared" si="26"/>
        <v>0</v>
      </c>
      <c r="AQ42" s="21">
        <f t="shared" si="36"/>
        <v>0</v>
      </c>
      <c r="AR42" s="24">
        <f t="shared" si="37"/>
        <v>0</v>
      </c>
      <c r="AS42" s="54" t="str">
        <f>B28</f>
        <v>選択してください</v>
      </c>
      <c r="AT42" s="54">
        <f>G28</f>
        <v>0</v>
      </c>
      <c r="AU42" s="54">
        <f>L28</f>
        <v>0</v>
      </c>
      <c r="AV42" s="54" t="str">
        <f>Q28</f>
        <v>選択してください</v>
      </c>
    </row>
    <row r="43" spans="1:48" ht="13.5" hidden="1" customHeight="1">
      <c r="A43" s="25"/>
      <c r="B43" s="16"/>
      <c r="C43" s="18"/>
      <c r="D43" s="52">
        <f t="shared" si="27"/>
        <v>0</v>
      </c>
      <c r="E43" s="52">
        <f t="shared" si="4"/>
        <v>0</v>
      </c>
      <c r="F43" s="53">
        <f t="shared" si="5"/>
        <v>0</v>
      </c>
      <c r="G43" s="53">
        <f t="shared" si="6"/>
        <v>0</v>
      </c>
      <c r="H43" s="53">
        <f t="shared" si="7"/>
        <v>0</v>
      </c>
      <c r="I43" s="53">
        <f t="shared" si="8"/>
        <v>0</v>
      </c>
      <c r="J43" s="22">
        <f t="shared" si="9"/>
        <v>0</v>
      </c>
      <c r="K43" s="20"/>
      <c r="L43" s="23"/>
      <c r="M43" s="1"/>
      <c r="N43" s="2"/>
      <c r="O43" s="33"/>
      <c r="P43" s="19" t="str">
        <f t="shared" si="28"/>
        <v/>
      </c>
      <c r="Q43" s="19" t="str">
        <f t="shared" si="29"/>
        <v/>
      </c>
      <c r="R43" s="19" t="str">
        <f t="shared" si="30"/>
        <v/>
      </c>
      <c r="S43" s="13" t="b">
        <f t="shared" si="10"/>
        <v>0</v>
      </c>
      <c r="T43" s="13" t="b">
        <f t="shared" si="11"/>
        <v>0</v>
      </c>
      <c r="U43" s="13" t="b">
        <f t="shared" si="12"/>
        <v>0</v>
      </c>
      <c r="V43" s="35" t="b">
        <f t="shared" si="13"/>
        <v>0</v>
      </c>
      <c r="W43" s="35" t="b">
        <f t="shared" si="14"/>
        <v>0</v>
      </c>
      <c r="X43" s="35" t="b">
        <f t="shared" si="15"/>
        <v>0</v>
      </c>
      <c r="Y43" s="35" t="b">
        <f t="shared" si="16"/>
        <v>0</v>
      </c>
      <c r="Z43" s="35" t="b">
        <f t="shared" si="17"/>
        <v>0</v>
      </c>
      <c r="AA43" s="35" t="b">
        <f t="shared" si="18"/>
        <v>0</v>
      </c>
      <c r="AB43" s="35" t="str">
        <f t="shared" si="19"/>
        <v/>
      </c>
      <c r="AC43" s="19" t="str">
        <f t="shared" si="38"/>
        <v/>
      </c>
      <c r="AD43" s="19" t="str">
        <f t="shared" si="20"/>
        <v/>
      </c>
      <c r="AE43" s="19" t="str">
        <f t="shared" si="39"/>
        <v/>
      </c>
      <c r="AF43" s="14" t="b">
        <f t="shared" si="21"/>
        <v>0</v>
      </c>
      <c r="AG43" s="14" t="b">
        <f t="shared" si="22"/>
        <v>0</v>
      </c>
      <c r="AH43" s="14" t="b">
        <f t="shared" si="23"/>
        <v>0</v>
      </c>
      <c r="AI43" s="36" t="b">
        <f t="shared" si="24"/>
        <v>0</v>
      </c>
      <c r="AJ43" s="36" t="b">
        <f t="shared" si="25"/>
        <v>0</v>
      </c>
      <c r="AK43" s="36" t="b">
        <f t="shared" si="31"/>
        <v>0</v>
      </c>
      <c r="AL43" s="36" t="b">
        <f t="shared" si="32"/>
        <v>0</v>
      </c>
      <c r="AM43" s="36" t="b">
        <f t="shared" si="33"/>
        <v>0</v>
      </c>
      <c r="AN43" s="36" t="b">
        <f t="shared" si="34"/>
        <v>0</v>
      </c>
      <c r="AO43" s="35" t="str">
        <f t="shared" si="35"/>
        <v/>
      </c>
      <c r="AP43" s="37">
        <f t="shared" si="26"/>
        <v>0</v>
      </c>
      <c r="AQ43" s="21">
        <f t="shared" si="36"/>
        <v>0</v>
      </c>
      <c r="AR43" s="24">
        <f t="shared" si="37"/>
        <v>0</v>
      </c>
      <c r="AS43" s="54" t="str">
        <f>B29</f>
        <v>選択してください</v>
      </c>
      <c r="AT43" s="54">
        <f>G29</f>
        <v>0</v>
      </c>
      <c r="AU43" s="54">
        <f>L29</f>
        <v>0</v>
      </c>
      <c r="AV43" s="54" t="str">
        <f>Q29</f>
        <v>選択してください</v>
      </c>
    </row>
    <row r="44" spans="1:48" s="41" customFormat="1" ht="13.5" hidden="1" customHeight="1">
      <c r="A44" s="25"/>
      <c r="B44" s="16"/>
      <c r="C44" s="18"/>
      <c r="D44" s="52">
        <f t="shared" si="27"/>
        <v>0</v>
      </c>
      <c r="E44" s="52">
        <f t="shared" si="4"/>
        <v>0</v>
      </c>
      <c r="F44" s="53">
        <f t="shared" si="5"/>
        <v>0</v>
      </c>
      <c r="G44" s="53">
        <f t="shared" si="6"/>
        <v>0</v>
      </c>
      <c r="H44" s="53">
        <f t="shared" si="7"/>
        <v>0</v>
      </c>
      <c r="I44" s="53">
        <f t="shared" si="8"/>
        <v>0</v>
      </c>
      <c r="J44" s="22">
        <f t="shared" si="9"/>
        <v>0</v>
      </c>
      <c r="K44" s="20"/>
      <c r="L44" s="23"/>
      <c r="M44" s="1"/>
      <c r="N44" s="2"/>
      <c r="O44" s="33"/>
      <c r="P44" s="19" t="str">
        <f t="shared" si="28"/>
        <v/>
      </c>
      <c r="Q44" s="19" t="str">
        <f t="shared" si="29"/>
        <v/>
      </c>
      <c r="R44" s="19" t="str">
        <f t="shared" si="30"/>
        <v/>
      </c>
      <c r="S44" s="13" t="b">
        <f t="shared" si="10"/>
        <v>0</v>
      </c>
      <c r="T44" s="13" t="b">
        <f t="shared" si="11"/>
        <v>0</v>
      </c>
      <c r="U44" s="13" t="b">
        <f t="shared" si="12"/>
        <v>0</v>
      </c>
      <c r="V44" s="35" t="b">
        <f t="shared" si="13"/>
        <v>0</v>
      </c>
      <c r="W44" s="35" t="b">
        <f t="shared" si="14"/>
        <v>0</v>
      </c>
      <c r="X44" s="35" t="b">
        <f t="shared" si="15"/>
        <v>0</v>
      </c>
      <c r="Y44" s="35" t="b">
        <f t="shared" si="16"/>
        <v>0</v>
      </c>
      <c r="Z44" s="35" t="b">
        <f t="shared" si="17"/>
        <v>0</v>
      </c>
      <c r="AA44" s="35" t="b">
        <f t="shared" si="18"/>
        <v>0</v>
      </c>
      <c r="AB44" s="35" t="str">
        <f t="shared" si="19"/>
        <v/>
      </c>
      <c r="AC44" s="19" t="str">
        <f t="shared" si="38"/>
        <v/>
      </c>
      <c r="AD44" s="19" t="str">
        <f t="shared" si="20"/>
        <v/>
      </c>
      <c r="AE44" s="19" t="str">
        <f t="shared" si="39"/>
        <v/>
      </c>
      <c r="AF44" s="14" t="b">
        <f t="shared" si="21"/>
        <v>0</v>
      </c>
      <c r="AG44" s="14" t="b">
        <f t="shared" si="22"/>
        <v>0</v>
      </c>
      <c r="AH44" s="14" t="b">
        <f t="shared" si="23"/>
        <v>0</v>
      </c>
      <c r="AI44" s="36" t="b">
        <f t="shared" si="24"/>
        <v>0</v>
      </c>
      <c r="AJ44" s="36" t="b">
        <f t="shared" si="25"/>
        <v>0</v>
      </c>
      <c r="AK44" s="36" t="b">
        <f t="shared" si="31"/>
        <v>0</v>
      </c>
      <c r="AL44" s="36" t="b">
        <f t="shared" si="32"/>
        <v>0</v>
      </c>
      <c r="AM44" s="36" t="b">
        <f t="shared" si="33"/>
        <v>0</v>
      </c>
      <c r="AN44" s="36" t="b">
        <f t="shared" si="34"/>
        <v>0</v>
      </c>
      <c r="AO44" s="35" t="str">
        <f t="shared" si="35"/>
        <v/>
      </c>
      <c r="AP44" s="37">
        <f t="shared" si="26"/>
        <v>0</v>
      </c>
      <c r="AQ44" s="21">
        <f t="shared" si="36"/>
        <v>0</v>
      </c>
      <c r="AR44" s="24">
        <f t="shared" si="37"/>
        <v>0</v>
      </c>
      <c r="AS44" s="3"/>
      <c r="AT44" s="3"/>
      <c r="AU44" s="3"/>
      <c r="AV44" s="3"/>
    </row>
    <row r="45" spans="1:48" s="41" customFormat="1" ht="13.5" hidden="1" customHeight="1">
      <c r="A45" s="25"/>
      <c r="B45" s="16"/>
      <c r="C45" s="18"/>
      <c r="D45" s="52">
        <f t="shared" si="27"/>
        <v>0</v>
      </c>
      <c r="E45" s="52">
        <f t="shared" si="4"/>
        <v>0</v>
      </c>
      <c r="F45" s="53">
        <f t="shared" si="5"/>
        <v>0</v>
      </c>
      <c r="G45" s="53">
        <f t="shared" si="6"/>
        <v>0</v>
      </c>
      <c r="H45" s="53">
        <f t="shared" si="7"/>
        <v>0</v>
      </c>
      <c r="I45" s="53">
        <f t="shared" si="8"/>
        <v>0</v>
      </c>
      <c r="J45" s="22">
        <f t="shared" si="9"/>
        <v>0</v>
      </c>
      <c r="K45" s="20"/>
      <c r="L45" s="23"/>
      <c r="M45" s="1"/>
      <c r="N45" s="2"/>
      <c r="O45" s="33"/>
      <c r="P45" s="19" t="str">
        <f t="shared" si="28"/>
        <v/>
      </c>
      <c r="Q45" s="19" t="str">
        <f t="shared" si="29"/>
        <v/>
      </c>
      <c r="R45" s="19" t="str">
        <f t="shared" si="30"/>
        <v/>
      </c>
      <c r="S45" s="13" t="b">
        <f t="shared" si="10"/>
        <v>0</v>
      </c>
      <c r="T45" s="13" t="b">
        <f t="shared" si="11"/>
        <v>0</v>
      </c>
      <c r="U45" s="13" t="b">
        <f t="shared" si="12"/>
        <v>0</v>
      </c>
      <c r="V45" s="35" t="b">
        <f t="shared" si="13"/>
        <v>0</v>
      </c>
      <c r="W45" s="35" t="b">
        <f t="shared" si="14"/>
        <v>0</v>
      </c>
      <c r="X45" s="35" t="b">
        <f t="shared" si="15"/>
        <v>0</v>
      </c>
      <c r="Y45" s="35" t="b">
        <f t="shared" si="16"/>
        <v>0</v>
      </c>
      <c r="Z45" s="35" t="b">
        <f t="shared" si="17"/>
        <v>0</v>
      </c>
      <c r="AA45" s="35" t="b">
        <f t="shared" si="18"/>
        <v>0</v>
      </c>
      <c r="AB45" s="35" t="str">
        <f t="shared" si="19"/>
        <v/>
      </c>
      <c r="AC45" s="19" t="str">
        <f t="shared" si="38"/>
        <v/>
      </c>
      <c r="AD45" s="19" t="str">
        <f t="shared" si="20"/>
        <v/>
      </c>
      <c r="AE45" s="19" t="str">
        <f t="shared" si="39"/>
        <v/>
      </c>
      <c r="AF45" s="14" t="b">
        <f t="shared" si="21"/>
        <v>0</v>
      </c>
      <c r="AG45" s="14" t="b">
        <f t="shared" si="22"/>
        <v>0</v>
      </c>
      <c r="AH45" s="14" t="b">
        <f t="shared" si="23"/>
        <v>0</v>
      </c>
      <c r="AI45" s="36" t="b">
        <f t="shared" si="24"/>
        <v>0</v>
      </c>
      <c r="AJ45" s="36" t="b">
        <f t="shared" si="25"/>
        <v>0</v>
      </c>
      <c r="AK45" s="36" t="b">
        <f t="shared" si="31"/>
        <v>0</v>
      </c>
      <c r="AL45" s="36" t="b">
        <f t="shared" si="32"/>
        <v>0</v>
      </c>
      <c r="AM45" s="36" t="b">
        <f t="shared" si="33"/>
        <v>0</v>
      </c>
      <c r="AN45" s="36" t="b">
        <f t="shared" si="34"/>
        <v>0</v>
      </c>
      <c r="AO45" s="35" t="str">
        <f t="shared" si="35"/>
        <v/>
      </c>
      <c r="AP45" s="37">
        <f t="shared" si="26"/>
        <v>0</v>
      </c>
      <c r="AQ45" s="21">
        <f t="shared" si="36"/>
        <v>0</v>
      </c>
      <c r="AR45" s="24">
        <f t="shared" si="37"/>
        <v>0</v>
      </c>
      <c r="AS45" s="3"/>
      <c r="AT45" s="3"/>
      <c r="AU45" s="3"/>
      <c r="AV45" s="3"/>
    </row>
    <row r="46" spans="1:48" ht="13.5" hidden="1" customHeight="1">
      <c r="A46" s="25"/>
      <c r="B46" s="16"/>
      <c r="C46" s="18"/>
      <c r="D46" s="52">
        <f t="shared" si="27"/>
        <v>0</v>
      </c>
      <c r="E46" s="52">
        <f t="shared" si="4"/>
        <v>0</v>
      </c>
      <c r="F46" s="53">
        <f t="shared" si="5"/>
        <v>0</v>
      </c>
      <c r="G46" s="53">
        <f t="shared" si="6"/>
        <v>0</v>
      </c>
      <c r="H46" s="53">
        <f t="shared" si="7"/>
        <v>0</v>
      </c>
      <c r="I46" s="53">
        <f t="shared" si="8"/>
        <v>0</v>
      </c>
      <c r="J46" s="22">
        <f t="shared" si="9"/>
        <v>0</v>
      </c>
      <c r="K46" s="20"/>
      <c r="L46" s="23"/>
      <c r="M46" s="1"/>
      <c r="N46" s="2"/>
      <c r="O46" s="33"/>
      <c r="P46" s="19" t="str">
        <f t="shared" si="28"/>
        <v/>
      </c>
      <c r="Q46" s="19" t="str">
        <f t="shared" si="29"/>
        <v/>
      </c>
      <c r="R46" s="19" t="str">
        <f t="shared" si="30"/>
        <v/>
      </c>
      <c r="S46" s="13" t="b">
        <f t="shared" si="10"/>
        <v>0</v>
      </c>
      <c r="T46" s="13" t="b">
        <f t="shared" si="11"/>
        <v>0</v>
      </c>
      <c r="U46" s="13" t="b">
        <f t="shared" si="12"/>
        <v>0</v>
      </c>
      <c r="V46" s="35" t="b">
        <f t="shared" si="13"/>
        <v>0</v>
      </c>
      <c r="W46" s="35" t="b">
        <f t="shared" si="14"/>
        <v>0</v>
      </c>
      <c r="X46" s="35" t="b">
        <f t="shared" si="15"/>
        <v>0</v>
      </c>
      <c r="Y46" s="35" t="b">
        <f t="shared" si="16"/>
        <v>0</v>
      </c>
      <c r="Z46" s="35" t="b">
        <f t="shared" si="17"/>
        <v>0</v>
      </c>
      <c r="AA46" s="35" t="b">
        <f t="shared" si="18"/>
        <v>0</v>
      </c>
      <c r="AB46" s="35" t="str">
        <f t="shared" si="19"/>
        <v/>
      </c>
      <c r="AC46" s="19" t="str">
        <f t="shared" si="38"/>
        <v/>
      </c>
      <c r="AD46" s="19" t="str">
        <f t="shared" si="20"/>
        <v/>
      </c>
      <c r="AE46" s="19" t="str">
        <f t="shared" si="39"/>
        <v/>
      </c>
      <c r="AF46" s="14" t="b">
        <f t="shared" si="21"/>
        <v>0</v>
      </c>
      <c r="AG46" s="14" t="b">
        <f t="shared" si="22"/>
        <v>0</v>
      </c>
      <c r="AH46" s="14" t="b">
        <f t="shared" si="23"/>
        <v>0</v>
      </c>
      <c r="AI46" s="36" t="b">
        <f t="shared" si="24"/>
        <v>0</v>
      </c>
      <c r="AJ46" s="36" t="b">
        <f t="shared" si="25"/>
        <v>0</v>
      </c>
      <c r="AK46" s="36" t="b">
        <f t="shared" si="31"/>
        <v>0</v>
      </c>
      <c r="AL46" s="36" t="b">
        <f t="shared" si="32"/>
        <v>0</v>
      </c>
      <c r="AM46" s="36" t="b">
        <f t="shared" si="33"/>
        <v>0</v>
      </c>
      <c r="AN46" s="36" t="b">
        <f t="shared" si="34"/>
        <v>0</v>
      </c>
      <c r="AO46" s="35" t="str">
        <f t="shared" si="35"/>
        <v/>
      </c>
      <c r="AP46" s="37">
        <f t="shared" si="26"/>
        <v>0</v>
      </c>
      <c r="AQ46" s="21">
        <f t="shared" si="36"/>
        <v>0</v>
      </c>
      <c r="AR46" s="24">
        <f t="shared" si="37"/>
        <v>0</v>
      </c>
    </row>
    <row r="47" spans="1:48" ht="13.5" hidden="1" customHeight="1">
      <c r="A47" s="25"/>
      <c r="B47" s="16"/>
      <c r="C47" s="18"/>
      <c r="D47" s="52">
        <f t="shared" si="27"/>
        <v>0</v>
      </c>
      <c r="E47" s="52">
        <f t="shared" si="4"/>
        <v>0</v>
      </c>
      <c r="F47" s="53">
        <f t="shared" si="5"/>
        <v>0</v>
      </c>
      <c r="G47" s="53">
        <f t="shared" si="6"/>
        <v>0</v>
      </c>
      <c r="H47" s="53">
        <f t="shared" si="7"/>
        <v>0</v>
      </c>
      <c r="I47" s="53">
        <f t="shared" si="8"/>
        <v>0</v>
      </c>
      <c r="J47" s="22">
        <f t="shared" si="9"/>
        <v>0</v>
      </c>
      <c r="K47" s="20"/>
      <c r="L47" s="23"/>
      <c r="M47" s="1"/>
      <c r="N47" s="2"/>
      <c r="O47" s="33"/>
      <c r="P47" s="19" t="str">
        <f t="shared" si="28"/>
        <v/>
      </c>
      <c r="Q47" s="19" t="str">
        <f t="shared" si="29"/>
        <v/>
      </c>
      <c r="R47" s="19" t="str">
        <f t="shared" si="30"/>
        <v/>
      </c>
      <c r="S47" s="13" t="b">
        <f t="shared" si="10"/>
        <v>0</v>
      </c>
      <c r="T47" s="13" t="b">
        <f t="shared" si="11"/>
        <v>0</v>
      </c>
      <c r="U47" s="13" t="b">
        <f t="shared" si="12"/>
        <v>0</v>
      </c>
      <c r="V47" s="35" t="b">
        <f t="shared" si="13"/>
        <v>0</v>
      </c>
      <c r="W47" s="35" t="b">
        <f t="shared" si="14"/>
        <v>0</v>
      </c>
      <c r="X47" s="35" t="b">
        <f t="shared" si="15"/>
        <v>0</v>
      </c>
      <c r="Y47" s="35" t="b">
        <f t="shared" si="16"/>
        <v>0</v>
      </c>
      <c r="Z47" s="35" t="b">
        <f t="shared" si="17"/>
        <v>0</v>
      </c>
      <c r="AA47" s="35" t="b">
        <f t="shared" si="18"/>
        <v>0</v>
      </c>
      <c r="AB47" s="35" t="str">
        <f t="shared" si="19"/>
        <v/>
      </c>
      <c r="AC47" s="19" t="str">
        <f t="shared" si="38"/>
        <v/>
      </c>
      <c r="AD47" s="19" t="str">
        <f t="shared" si="20"/>
        <v/>
      </c>
      <c r="AE47" s="19" t="str">
        <f t="shared" si="39"/>
        <v/>
      </c>
      <c r="AF47" s="14" t="b">
        <f t="shared" si="21"/>
        <v>0</v>
      </c>
      <c r="AG47" s="14" t="b">
        <f t="shared" si="22"/>
        <v>0</v>
      </c>
      <c r="AH47" s="14" t="b">
        <f t="shared" si="23"/>
        <v>0</v>
      </c>
      <c r="AI47" s="36" t="b">
        <f t="shared" si="24"/>
        <v>0</v>
      </c>
      <c r="AJ47" s="36" t="b">
        <f t="shared" si="25"/>
        <v>0</v>
      </c>
      <c r="AK47" s="36" t="b">
        <f t="shared" si="31"/>
        <v>0</v>
      </c>
      <c r="AL47" s="36" t="b">
        <f t="shared" si="32"/>
        <v>0</v>
      </c>
      <c r="AM47" s="36" t="b">
        <f t="shared" si="33"/>
        <v>0</v>
      </c>
      <c r="AN47" s="36" t="b">
        <f t="shared" si="34"/>
        <v>0</v>
      </c>
      <c r="AO47" s="35" t="str">
        <f t="shared" si="35"/>
        <v/>
      </c>
      <c r="AP47" s="37">
        <f t="shared" si="26"/>
        <v>0</v>
      </c>
      <c r="AQ47" s="21">
        <f t="shared" si="36"/>
        <v>0</v>
      </c>
      <c r="AR47" s="24">
        <f t="shared" si="37"/>
        <v>0</v>
      </c>
    </row>
    <row r="48" spans="1:48" ht="13.5" hidden="1" customHeight="1">
      <c r="A48" s="25"/>
      <c r="B48" s="16"/>
      <c r="C48" s="18"/>
      <c r="D48" s="52">
        <f t="shared" si="27"/>
        <v>0</v>
      </c>
      <c r="E48" s="52">
        <f t="shared" si="4"/>
        <v>0</v>
      </c>
      <c r="F48" s="53">
        <f t="shared" si="5"/>
        <v>0</v>
      </c>
      <c r="G48" s="53">
        <f t="shared" si="6"/>
        <v>0</v>
      </c>
      <c r="H48" s="53">
        <f t="shared" si="7"/>
        <v>0</v>
      </c>
      <c r="I48" s="53">
        <f t="shared" si="8"/>
        <v>0</v>
      </c>
      <c r="J48" s="22">
        <f t="shared" si="9"/>
        <v>0</v>
      </c>
      <c r="K48" s="20"/>
      <c r="L48" s="23"/>
      <c r="M48" s="1"/>
      <c r="N48" s="2"/>
      <c r="O48" s="33"/>
      <c r="P48" s="19" t="str">
        <f t="shared" si="28"/>
        <v/>
      </c>
      <c r="Q48" s="19" t="str">
        <f t="shared" si="29"/>
        <v/>
      </c>
      <c r="R48" s="19" t="str">
        <f t="shared" si="30"/>
        <v/>
      </c>
      <c r="S48" s="13" t="b">
        <f t="shared" si="10"/>
        <v>0</v>
      </c>
      <c r="T48" s="13" t="b">
        <f t="shared" si="11"/>
        <v>0</v>
      </c>
      <c r="U48" s="13" t="b">
        <f t="shared" si="12"/>
        <v>0</v>
      </c>
      <c r="V48" s="35" t="b">
        <f t="shared" si="13"/>
        <v>0</v>
      </c>
      <c r="W48" s="35" t="b">
        <f t="shared" si="14"/>
        <v>0</v>
      </c>
      <c r="X48" s="35" t="b">
        <f t="shared" si="15"/>
        <v>0</v>
      </c>
      <c r="Y48" s="35" t="b">
        <f t="shared" si="16"/>
        <v>0</v>
      </c>
      <c r="Z48" s="35" t="b">
        <f t="shared" si="17"/>
        <v>0</v>
      </c>
      <c r="AA48" s="35" t="b">
        <f t="shared" si="18"/>
        <v>0</v>
      </c>
      <c r="AB48" s="35" t="str">
        <f t="shared" si="19"/>
        <v/>
      </c>
      <c r="AC48" s="19" t="str">
        <f t="shared" si="38"/>
        <v/>
      </c>
      <c r="AD48" s="19" t="str">
        <f t="shared" si="20"/>
        <v/>
      </c>
      <c r="AE48" s="19" t="str">
        <f t="shared" si="39"/>
        <v/>
      </c>
      <c r="AF48" s="14" t="b">
        <f t="shared" si="21"/>
        <v>0</v>
      </c>
      <c r="AG48" s="14" t="b">
        <f t="shared" si="22"/>
        <v>0</v>
      </c>
      <c r="AH48" s="14" t="b">
        <f t="shared" si="23"/>
        <v>0</v>
      </c>
      <c r="AI48" s="36" t="b">
        <f t="shared" si="24"/>
        <v>0</v>
      </c>
      <c r="AJ48" s="36" t="b">
        <f t="shared" si="25"/>
        <v>0</v>
      </c>
      <c r="AK48" s="36" t="b">
        <f t="shared" si="31"/>
        <v>0</v>
      </c>
      <c r="AL48" s="36" t="b">
        <f t="shared" si="32"/>
        <v>0</v>
      </c>
      <c r="AM48" s="36" t="b">
        <f t="shared" si="33"/>
        <v>0</v>
      </c>
      <c r="AN48" s="36" t="b">
        <f t="shared" si="34"/>
        <v>0</v>
      </c>
      <c r="AO48" s="35" t="str">
        <f t="shared" si="35"/>
        <v/>
      </c>
      <c r="AP48" s="37">
        <f t="shared" si="26"/>
        <v>0</v>
      </c>
      <c r="AQ48" s="21">
        <f t="shared" si="36"/>
        <v>0</v>
      </c>
      <c r="AR48" s="24">
        <f t="shared" si="37"/>
        <v>0</v>
      </c>
    </row>
    <row r="49" spans="1:44" ht="13.5" hidden="1" customHeight="1">
      <c r="A49" s="25"/>
      <c r="B49" s="16"/>
      <c r="C49" s="18"/>
      <c r="D49" s="52">
        <f t="shared" si="27"/>
        <v>0</v>
      </c>
      <c r="E49" s="52">
        <f t="shared" si="4"/>
        <v>0</v>
      </c>
      <c r="F49" s="53">
        <f t="shared" si="5"/>
        <v>0</v>
      </c>
      <c r="G49" s="53">
        <f t="shared" si="6"/>
        <v>0</v>
      </c>
      <c r="H49" s="53">
        <f t="shared" si="7"/>
        <v>0</v>
      </c>
      <c r="I49" s="53">
        <f t="shared" si="8"/>
        <v>0</v>
      </c>
      <c r="J49" s="22">
        <f t="shared" si="9"/>
        <v>0</v>
      </c>
      <c r="K49" s="20"/>
      <c r="L49" s="23"/>
      <c r="M49" s="1"/>
      <c r="N49" s="2"/>
      <c r="O49" s="33"/>
      <c r="P49" s="19" t="str">
        <f t="shared" si="28"/>
        <v/>
      </c>
      <c r="Q49" s="19" t="str">
        <f t="shared" si="29"/>
        <v/>
      </c>
      <c r="R49" s="19" t="str">
        <f t="shared" si="30"/>
        <v/>
      </c>
      <c r="S49" s="13" t="b">
        <f t="shared" si="10"/>
        <v>0</v>
      </c>
      <c r="T49" s="13" t="b">
        <f t="shared" si="11"/>
        <v>0</v>
      </c>
      <c r="U49" s="13" t="b">
        <f t="shared" si="12"/>
        <v>0</v>
      </c>
      <c r="V49" s="35" t="b">
        <f t="shared" si="13"/>
        <v>0</v>
      </c>
      <c r="W49" s="35" t="b">
        <f t="shared" si="14"/>
        <v>0</v>
      </c>
      <c r="X49" s="35" t="b">
        <f t="shared" si="15"/>
        <v>0</v>
      </c>
      <c r="Y49" s="35" t="b">
        <f t="shared" si="16"/>
        <v>0</v>
      </c>
      <c r="Z49" s="35" t="b">
        <f t="shared" si="17"/>
        <v>0</v>
      </c>
      <c r="AA49" s="35" t="b">
        <f t="shared" si="18"/>
        <v>0</v>
      </c>
      <c r="AB49" s="35" t="str">
        <f t="shared" si="19"/>
        <v/>
      </c>
      <c r="AC49" s="19" t="str">
        <f t="shared" si="38"/>
        <v/>
      </c>
      <c r="AD49" s="19" t="str">
        <f t="shared" si="20"/>
        <v/>
      </c>
      <c r="AE49" s="19" t="str">
        <f t="shared" si="39"/>
        <v/>
      </c>
      <c r="AF49" s="14" t="b">
        <f t="shared" si="21"/>
        <v>0</v>
      </c>
      <c r="AG49" s="14" t="b">
        <f t="shared" si="22"/>
        <v>0</v>
      </c>
      <c r="AH49" s="14" t="b">
        <f t="shared" si="23"/>
        <v>0</v>
      </c>
      <c r="AI49" s="36" t="b">
        <f t="shared" si="24"/>
        <v>0</v>
      </c>
      <c r="AJ49" s="36" t="b">
        <f t="shared" si="25"/>
        <v>0</v>
      </c>
      <c r="AK49" s="36" t="b">
        <f t="shared" si="31"/>
        <v>0</v>
      </c>
      <c r="AL49" s="36" t="b">
        <f t="shared" si="32"/>
        <v>0</v>
      </c>
      <c r="AM49" s="36" t="b">
        <f t="shared" si="33"/>
        <v>0</v>
      </c>
      <c r="AN49" s="36" t="b">
        <f t="shared" si="34"/>
        <v>0</v>
      </c>
      <c r="AO49" s="35" t="str">
        <f t="shared" si="35"/>
        <v/>
      </c>
      <c r="AP49" s="37">
        <f t="shared" si="26"/>
        <v>0</v>
      </c>
      <c r="AQ49" s="21">
        <f t="shared" si="36"/>
        <v>0</v>
      </c>
      <c r="AR49" s="24">
        <f t="shared" si="37"/>
        <v>0</v>
      </c>
    </row>
    <row r="50" spans="1:44">
      <c r="Q50" s="34"/>
    </row>
    <row r="51" spans="1:44">
      <c r="B51" s="3" t="s">
        <v>11</v>
      </c>
    </row>
    <row r="52" spans="1:44">
      <c r="B52" s="3" t="s">
        <v>62</v>
      </c>
    </row>
    <row r="53" spans="1:44">
      <c r="B53" s="3" t="s">
        <v>63</v>
      </c>
    </row>
    <row r="54" spans="1:44">
      <c r="B54" s="3" t="s">
        <v>55</v>
      </c>
    </row>
    <row r="55" spans="1:44">
      <c r="B55" s="3" t="s">
        <v>66</v>
      </c>
    </row>
    <row r="56" spans="1:44">
      <c r="B56" s="3" t="s">
        <v>54</v>
      </c>
    </row>
  </sheetData>
  <sheetProtection password="839D" sheet="1" objects="1" scenarios="1"/>
  <protectedRanges>
    <protectedRange sqref="B32" name="連絡事項"/>
    <protectedRange sqref="B26:T29" name="関係者１"/>
    <protectedRange sqref="G6:P7 U6:AD7" name="申込者"/>
    <protectedRange sqref="B12:AD21" name="選手"/>
  </protectedRanges>
  <mergeCells count="140">
    <mergeCell ref="B29:F29"/>
    <mergeCell ref="G29:K29"/>
    <mergeCell ref="L29:P29"/>
    <mergeCell ref="Q29:T29"/>
    <mergeCell ref="B27:F27"/>
    <mergeCell ref="G27:K27"/>
    <mergeCell ref="L27:P27"/>
    <mergeCell ref="Q27:T27"/>
    <mergeCell ref="B28:F28"/>
    <mergeCell ref="G28:K28"/>
    <mergeCell ref="L28:P28"/>
    <mergeCell ref="Q28:T28"/>
    <mergeCell ref="G25:K25"/>
    <mergeCell ref="L25:P25"/>
    <mergeCell ref="Q25:T25"/>
    <mergeCell ref="B26:F26"/>
    <mergeCell ref="G26:K26"/>
    <mergeCell ref="L26:P26"/>
    <mergeCell ref="Q26:T26"/>
    <mergeCell ref="BA10:BD10"/>
    <mergeCell ref="B11:E11"/>
    <mergeCell ref="F11:I11"/>
    <mergeCell ref="J11:K11"/>
    <mergeCell ref="L11:P11"/>
    <mergeCell ref="Q11:U11"/>
    <mergeCell ref="V11:Z11"/>
    <mergeCell ref="AA11:AD11"/>
    <mergeCell ref="AE11:AG11"/>
    <mergeCell ref="Q12:U12"/>
    <mergeCell ref="V12:Z12"/>
    <mergeCell ref="AA12:AD12"/>
    <mergeCell ref="AE12:AG12"/>
    <mergeCell ref="B12:E12"/>
    <mergeCell ref="F12:I12"/>
    <mergeCell ref="J12:K12"/>
    <mergeCell ref="L12:P12"/>
    <mergeCell ref="Q13:U13"/>
    <mergeCell ref="V13:Z13"/>
    <mergeCell ref="AA13:AD13"/>
    <mergeCell ref="AE13:AG13"/>
    <mergeCell ref="B13:E13"/>
    <mergeCell ref="F13:I13"/>
    <mergeCell ref="J13:K13"/>
    <mergeCell ref="L13:P13"/>
    <mergeCell ref="Q14:U14"/>
    <mergeCell ref="V14:Z14"/>
    <mergeCell ref="AA14:AD14"/>
    <mergeCell ref="AE14:AG14"/>
    <mergeCell ref="B14:E14"/>
    <mergeCell ref="F14:I14"/>
    <mergeCell ref="J14:K14"/>
    <mergeCell ref="L14:P14"/>
    <mergeCell ref="Q15:U15"/>
    <mergeCell ref="V15:Z15"/>
    <mergeCell ref="AA15:AD15"/>
    <mergeCell ref="AE15:AG15"/>
    <mergeCell ref="B15:E15"/>
    <mergeCell ref="F15:I15"/>
    <mergeCell ref="J15:K15"/>
    <mergeCell ref="L15:P15"/>
    <mergeCell ref="Q16:U16"/>
    <mergeCell ref="V16:Z16"/>
    <mergeCell ref="AA16:AD16"/>
    <mergeCell ref="AE16:AG16"/>
    <mergeCell ref="B16:E16"/>
    <mergeCell ref="F16:I16"/>
    <mergeCell ref="J16:K16"/>
    <mergeCell ref="L16:P16"/>
    <mergeCell ref="Q17:U17"/>
    <mergeCell ref="V17:Z17"/>
    <mergeCell ref="AA17:AD17"/>
    <mergeCell ref="AE17:AG17"/>
    <mergeCell ref="B17:E17"/>
    <mergeCell ref="F17:I17"/>
    <mergeCell ref="J17:K17"/>
    <mergeCell ref="L17:P17"/>
    <mergeCell ref="AA18:AD18"/>
    <mergeCell ref="AE18:AG18"/>
    <mergeCell ref="B18:E18"/>
    <mergeCell ref="F18:I18"/>
    <mergeCell ref="J18:K18"/>
    <mergeCell ref="L18:P18"/>
    <mergeCell ref="B19:E19"/>
    <mergeCell ref="F19:I19"/>
    <mergeCell ref="J19:K19"/>
    <mergeCell ref="L19:P19"/>
    <mergeCell ref="Q18:U18"/>
    <mergeCell ref="V18:Z18"/>
    <mergeCell ref="J20:K20"/>
    <mergeCell ref="L20:P20"/>
    <mergeCell ref="Q19:U19"/>
    <mergeCell ref="V19:Z19"/>
    <mergeCell ref="AA19:AD19"/>
    <mergeCell ref="AE19:AG19"/>
    <mergeCell ref="AS38:AV38"/>
    <mergeCell ref="Q21:U21"/>
    <mergeCell ref="V21:Z21"/>
    <mergeCell ref="AA21:AD21"/>
    <mergeCell ref="AE21:AG21"/>
    <mergeCell ref="B21:E21"/>
    <mergeCell ref="F21:I21"/>
    <mergeCell ref="J21:K21"/>
    <mergeCell ref="L21:P21"/>
    <mergeCell ref="B25:F25"/>
    <mergeCell ref="B37:D37"/>
    <mergeCell ref="E37:G37"/>
    <mergeCell ref="U37:W37"/>
    <mergeCell ref="X37:Z37"/>
    <mergeCell ref="AA37:AD37"/>
    <mergeCell ref="B9:V9"/>
    <mergeCell ref="Q20:U20"/>
    <mergeCell ref="V20:Z20"/>
    <mergeCell ref="AA20:AD20"/>
    <mergeCell ref="B20:E20"/>
    <mergeCell ref="AB3:AC3"/>
    <mergeCell ref="AD3:AE3"/>
    <mergeCell ref="AB22:AD22"/>
    <mergeCell ref="AE22:AG22"/>
    <mergeCell ref="U6:AD6"/>
    <mergeCell ref="B7:F7"/>
    <mergeCell ref="G7:P7"/>
    <mergeCell ref="R7:T7"/>
    <mergeCell ref="AE20:AG20"/>
    <mergeCell ref="F20:I20"/>
    <mergeCell ref="U7:AD7"/>
    <mergeCell ref="B5:E5"/>
    <mergeCell ref="B6:F6"/>
    <mergeCell ref="G6:P6"/>
    <mergeCell ref="R6:T6"/>
    <mergeCell ref="B2:S2"/>
    <mergeCell ref="T2:X2"/>
    <mergeCell ref="Y2:AE2"/>
    <mergeCell ref="B3:S3"/>
    <mergeCell ref="T3:X3"/>
    <mergeCell ref="B32:AE34"/>
    <mergeCell ref="B36:D36"/>
    <mergeCell ref="E36:G36"/>
    <mergeCell ref="U36:W36"/>
    <mergeCell ref="X36:Z36"/>
    <mergeCell ref="AA36:AD36"/>
  </mergeCells>
  <phoneticPr fontId="4"/>
  <conditionalFormatting sqref="G26:K29">
    <cfRule type="cellIs" dxfId="5" priority="1" stopIfTrue="1" operator="notEqual">
      <formula>B26=$BA$26</formula>
    </cfRule>
  </conditionalFormatting>
  <conditionalFormatting sqref="AV40:AV43">
    <cfRule type="cellIs" dxfId="4" priority="2" stopIfTrue="1" operator="equal">
      <formula>$BA$12</formula>
    </cfRule>
  </conditionalFormatting>
  <conditionalFormatting sqref="AS40:AS43">
    <cfRule type="cellIs" dxfId="3" priority="3" stopIfTrue="1" operator="equal">
      <formula>$BA$23</formula>
    </cfRule>
  </conditionalFormatting>
  <conditionalFormatting sqref="B12:E21">
    <cfRule type="expression" dxfId="2" priority="4" stopIfTrue="1">
      <formula>$AI12=1</formula>
    </cfRule>
  </conditionalFormatting>
  <conditionalFormatting sqref="F12:I21">
    <cfRule type="expression" dxfId="1" priority="5" stopIfTrue="1">
      <formula>$AJ12=1</formula>
    </cfRule>
  </conditionalFormatting>
  <conditionalFormatting sqref="AA12:AD21">
    <cfRule type="expression" dxfId="0" priority="6" stopIfTrue="1">
      <formula>$AK12=1</formula>
    </cfRule>
  </conditionalFormatting>
  <dataValidations count="5">
    <dataValidation type="list" allowBlank="1" showInputMessage="1" showErrorMessage="1" sqref="J12:J21">
      <formula1>"　,○"</formula1>
    </dataValidation>
    <dataValidation type="list" allowBlank="1" showInputMessage="1" showErrorMessage="1" sqref="AA12:AD21">
      <formula1>$BC$12:$BC$14</formula1>
    </dataValidation>
    <dataValidation type="list" allowBlank="1" showInputMessage="1" showErrorMessage="1" sqref="Q26:T29 B12:B21">
      <formula1>$BA$12:$BA$14</formula1>
    </dataValidation>
    <dataValidation type="list" allowBlank="1" showInputMessage="1" showErrorMessage="1" error="キャンセルを押して、▼ボタンより選択してください" sqref="F12:I21">
      <formula1>$BB$12:$BB$23</formula1>
    </dataValidation>
    <dataValidation type="list" allowBlank="1" showInputMessage="1" showErrorMessage="1" sqref="B26:F29">
      <formula1>$BA$23:$BA$28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portrait" blackAndWhite="1" horizontalDpi="4294967293" r:id="rId1"/>
  <headerFooter alignWithMargins="0"/>
  <rowBreaks count="1" manualBreakCount="1">
    <brk id="37" max="16383" man="1"/>
  </rowBreaks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</vt:lpstr>
      <vt:lpstr>小中!Print_Area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2022-06-30T08:58:04Z</cp:lastPrinted>
  <dcterms:created xsi:type="dcterms:W3CDTF">2018-08-13T00:24:29Z</dcterms:created>
  <dcterms:modified xsi:type="dcterms:W3CDTF">2022-07-01T10:45:05Z</dcterms:modified>
</cp:coreProperties>
</file>