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ubi\Documents\08.shintairen\doc\2022\要項\"/>
    </mc:Choice>
  </mc:AlternateContent>
  <bookViews>
    <workbookView xWindow="0" yWindow="0" windowWidth="20010" windowHeight="11340" tabRatio="883" activeTab="2"/>
  </bookViews>
  <sheets>
    <sheet name="要項(男子)" sheetId="27" r:id="rId1"/>
    <sheet name="要項(女子)" sheetId="28" r:id="rId2"/>
    <sheet name="WEB申込書" sheetId="26" r:id="rId3"/>
  </sheets>
  <definedNames>
    <definedName name="_xlnm.Print_Area" localSheetId="2">WEB申込書!$A$1:$AG$35</definedName>
  </definedNames>
  <calcPr calcId="152511"/>
</workbook>
</file>

<file path=xl/calcChain.xml><?xml version="1.0" encoding="utf-8"?>
<calcChain xmlns="http://schemas.openxmlformats.org/spreadsheetml/2006/main">
  <c r="AF43" i="26" l="1"/>
  <c r="AF44" i="26"/>
  <c r="AF45" i="26"/>
  <c r="AF46" i="26"/>
  <c r="R40" i="26"/>
  <c r="S40" i="26"/>
  <c r="T40" i="26"/>
  <c r="U40" i="26"/>
  <c r="V40" i="26"/>
  <c r="R41" i="26"/>
  <c r="S41" i="26"/>
  <c r="T41" i="26"/>
  <c r="AC41" i="26"/>
  <c r="U41" i="26"/>
  <c r="V41" i="26"/>
  <c r="R42" i="26"/>
  <c r="S42" i="26"/>
  <c r="AC42" i="26"/>
  <c r="T42" i="26"/>
  <c r="U42" i="26"/>
  <c r="V42" i="26"/>
  <c r="R43" i="26"/>
  <c r="AC43" i="26"/>
  <c r="S43" i="26"/>
  <c r="T43" i="26"/>
  <c r="U43" i="26"/>
  <c r="V43" i="26"/>
  <c r="R44" i="26"/>
  <c r="S44" i="26"/>
  <c r="T44" i="26"/>
  <c r="U44" i="26"/>
  <c r="Q44" i="26"/>
  <c r="V44" i="26"/>
  <c r="R45" i="26"/>
  <c r="S45" i="26"/>
  <c r="T45" i="26"/>
  <c r="Q45" i="26"/>
  <c r="U45" i="26"/>
  <c r="V45" i="26"/>
  <c r="R46" i="26"/>
  <c r="AC46" i="26" s="1"/>
  <c r="S46" i="26"/>
  <c r="T46" i="26"/>
  <c r="U46" i="26"/>
  <c r="V46" i="26"/>
  <c r="V39" i="26"/>
  <c r="U39" i="26"/>
  <c r="T39" i="26"/>
  <c r="S39" i="26"/>
  <c r="R39" i="26"/>
  <c r="X40" i="26"/>
  <c r="Y40" i="26"/>
  <c r="Z40" i="26"/>
  <c r="W40" i="26"/>
  <c r="AA40" i="26"/>
  <c r="AB40" i="26"/>
  <c r="X41" i="26"/>
  <c r="W41" i="26"/>
  <c r="Y41" i="26"/>
  <c r="Z41" i="26"/>
  <c r="AA41" i="26"/>
  <c r="AB41" i="26"/>
  <c r="X42" i="26"/>
  <c r="Y42" i="26"/>
  <c r="Z42" i="26"/>
  <c r="AA42" i="26"/>
  <c r="W42" i="26"/>
  <c r="AB42" i="26"/>
  <c r="X43" i="26"/>
  <c r="Y43" i="26"/>
  <c r="Z43" i="26"/>
  <c r="W43" i="26"/>
  <c r="AA43" i="26"/>
  <c r="AB43" i="26"/>
  <c r="X44" i="26"/>
  <c r="Y44" i="26"/>
  <c r="W44" i="26"/>
  <c r="Z44" i="26"/>
  <c r="AA44" i="26"/>
  <c r="AB44" i="26"/>
  <c r="X45" i="26"/>
  <c r="Y45" i="26"/>
  <c r="Z45" i="26"/>
  <c r="AA45" i="26"/>
  <c r="W45" i="26"/>
  <c r="AB45" i="26"/>
  <c r="X46" i="26"/>
  <c r="W46" i="26" s="1"/>
  <c r="Y46" i="26"/>
  <c r="Z46" i="26"/>
  <c r="AA46" i="26"/>
  <c r="AB46" i="26"/>
  <c r="Z39" i="26"/>
  <c r="AA39" i="26"/>
  <c r="AB39" i="26"/>
  <c r="Y39" i="26"/>
  <c r="X39" i="26"/>
  <c r="AI19" i="26"/>
  <c r="AJ19" i="26"/>
  <c r="AK13" i="26"/>
  <c r="AK14" i="26"/>
  <c r="AK15" i="26"/>
  <c r="AK16" i="26"/>
  <c r="AK17" i="26"/>
  <c r="AK18" i="26"/>
  <c r="AK19" i="26"/>
  <c r="AK12" i="26"/>
  <c r="P40" i="26"/>
  <c r="P41" i="26"/>
  <c r="P42" i="26"/>
  <c r="P43" i="26"/>
  <c r="P44" i="26"/>
  <c r="P45" i="26"/>
  <c r="P46" i="26"/>
  <c r="P39" i="26"/>
  <c r="C40" i="26"/>
  <c r="D40" i="26"/>
  <c r="E40" i="26"/>
  <c r="F40" i="26"/>
  <c r="G40" i="26"/>
  <c r="H40" i="26"/>
  <c r="I40" i="26"/>
  <c r="J40" i="26"/>
  <c r="AA13" i="26"/>
  <c r="K40" i="26"/>
  <c r="C41" i="26"/>
  <c r="D41" i="26"/>
  <c r="E41" i="26"/>
  <c r="F41" i="26"/>
  <c r="G41" i="26"/>
  <c r="H41" i="26"/>
  <c r="I41" i="26"/>
  <c r="J41" i="26"/>
  <c r="AA14" i="26"/>
  <c r="K41" i="26"/>
  <c r="C42" i="26"/>
  <c r="D42" i="26"/>
  <c r="E42" i="26"/>
  <c r="F42" i="26"/>
  <c r="G42" i="26"/>
  <c r="H42" i="26"/>
  <c r="I42" i="26"/>
  <c r="J42" i="26"/>
  <c r="AA15" i="26"/>
  <c r="K42" i="26"/>
  <c r="C43" i="26"/>
  <c r="D43" i="26"/>
  <c r="E43" i="26"/>
  <c r="F43" i="26"/>
  <c r="G43" i="26"/>
  <c r="H43" i="26"/>
  <c r="I43" i="26"/>
  <c r="J43" i="26"/>
  <c r="AA16" i="26"/>
  <c r="K43" i="26"/>
  <c r="C44" i="26"/>
  <c r="D44" i="26"/>
  <c r="E44" i="26"/>
  <c r="F44" i="26"/>
  <c r="G44" i="26"/>
  <c r="H44" i="26"/>
  <c r="I44" i="26"/>
  <c r="J44" i="26"/>
  <c r="AA17" i="26"/>
  <c r="K44" i="26"/>
  <c r="C45" i="26"/>
  <c r="D45" i="26"/>
  <c r="E45" i="26"/>
  <c r="F45" i="26"/>
  <c r="G45" i="26"/>
  <c r="H45" i="26"/>
  <c r="I45" i="26"/>
  <c r="J45" i="26"/>
  <c r="AA18" i="26"/>
  <c r="K45" i="26"/>
  <c r="C46" i="26"/>
  <c r="D46" i="26"/>
  <c r="E46" i="26"/>
  <c r="F46" i="26"/>
  <c r="G46" i="26"/>
  <c r="H46" i="26"/>
  <c r="I46" i="26"/>
  <c r="J46" i="26"/>
  <c r="AA19" i="26"/>
  <c r="K46" i="26"/>
  <c r="AD43" i="26"/>
  <c r="AE43" i="26"/>
  <c r="AD44" i="26"/>
  <c r="AE44" i="26"/>
  <c r="AD45" i="26"/>
  <c r="AE45" i="26"/>
  <c r="AD46" i="26"/>
  <c r="AE46" i="26"/>
  <c r="AD40" i="26"/>
  <c r="AE40" i="26"/>
  <c r="AF40" i="26"/>
  <c r="AG40" i="26"/>
  <c r="AH40" i="26"/>
  <c r="AI40" i="26"/>
  <c r="AJ40" i="26"/>
  <c r="AD41" i="26"/>
  <c r="AE41" i="26"/>
  <c r="AF41" i="26"/>
  <c r="AG41" i="26"/>
  <c r="AH41" i="26"/>
  <c r="AI41" i="26"/>
  <c r="AJ41" i="26"/>
  <c r="AD42" i="26"/>
  <c r="AE42" i="26"/>
  <c r="AF42" i="26"/>
  <c r="AG42" i="26"/>
  <c r="AH42" i="26"/>
  <c r="AI42" i="26"/>
  <c r="AJ42" i="26"/>
  <c r="AJ39" i="26"/>
  <c r="AI39" i="26"/>
  <c r="AH39" i="26"/>
  <c r="AG39" i="26"/>
  <c r="AE39" i="26"/>
  <c r="AD39" i="26"/>
  <c r="AF39" i="26"/>
  <c r="C39" i="26"/>
  <c r="AA12" i="26"/>
  <c r="K39" i="26" s="1"/>
  <c r="J39" i="26"/>
  <c r="I39" i="26"/>
  <c r="H39" i="26"/>
  <c r="G39" i="26"/>
  <c r="F39" i="26"/>
  <c r="E39" i="26"/>
  <c r="D39" i="26"/>
  <c r="AJ12" i="26"/>
  <c r="AI12" i="26"/>
  <c r="AI13" i="26"/>
  <c r="AJ13" i="26"/>
  <c r="AI14" i="26"/>
  <c r="AJ14" i="26"/>
  <c r="AI15" i="26"/>
  <c r="AJ15" i="26"/>
  <c r="AI16" i="26"/>
  <c r="AJ16" i="26"/>
  <c r="AI17" i="26"/>
  <c r="AJ17" i="26"/>
  <c r="AI18" i="26"/>
  <c r="AJ18" i="26"/>
  <c r="AC40" i="26"/>
  <c r="Q40" i="26"/>
  <c r="Q43" i="26"/>
  <c r="Q42" i="26"/>
  <c r="AC45" i="26"/>
  <c r="AC44" i="26"/>
  <c r="Q41" i="26"/>
  <c r="Q46" i="26" l="1"/>
  <c r="AA20" i="26"/>
  <c r="W39" i="26"/>
  <c r="Q39" i="26"/>
  <c r="AC39" i="26"/>
</calcChain>
</file>

<file path=xl/sharedStrings.xml><?xml version="1.0" encoding="utf-8"?>
<sst xmlns="http://schemas.openxmlformats.org/spreadsheetml/2006/main" count="288" uniqueCount="190">
  <si>
    <t>大会名</t>
    <rPh sb="0" eb="2">
      <t>タイカイ</t>
    </rPh>
    <rPh sb="2" eb="3">
      <t>メイ</t>
    </rPh>
    <phoneticPr fontId="4"/>
  </si>
  <si>
    <t>会場</t>
    <rPh sb="0" eb="2">
      <t>カイジョウ</t>
    </rPh>
    <phoneticPr fontId="4"/>
  </si>
  <si>
    <t>日にち</t>
    <rPh sb="0" eb="1">
      <t>ヒ</t>
    </rPh>
    <phoneticPr fontId="4"/>
  </si>
  <si>
    <t>曜日</t>
    <rPh sb="0" eb="2">
      <t>ヨウビ</t>
    </rPh>
    <phoneticPr fontId="4"/>
  </si>
  <si>
    <t>チーム名</t>
    <rPh sb="3" eb="4">
      <t>メイ</t>
    </rPh>
    <phoneticPr fontId="4"/>
  </si>
  <si>
    <t>選手氏名</t>
    <rPh sb="0" eb="2">
      <t>センシュ</t>
    </rPh>
    <rPh sb="2" eb="4">
      <t>シメイ</t>
    </rPh>
    <phoneticPr fontId="4"/>
  </si>
  <si>
    <t>性別</t>
    <rPh sb="0" eb="2">
      <t>セイベツ</t>
    </rPh>
    <phoneticPr fontId="4"/>
  </si>
  <si>
    <t>加盟の有無</t>
    <rPh sb="0" eb="2">
      <t>カメイ</t>
    </rPh>
    <rPh sb="3" eb="5">
      <t>ウム</t>
    </rPh>
    <phoneticPr fontId="4"/>
  </si>
  <si>
    <t>参加費</t>
    <rPh sb="0" eb="3">
      <t>サンカヒ</t>
    </rPh>
    <phoneticPr fontId="4"/>
  </si>
  <si>
    <t>選択してください</t>
    <rPh sb="0" eb="2">
      <t>センタク</t>
    </rPh>
    <phoneticPr fontId="4"/>
  </si>
  <si>
    <t>注意事項</t>
    <rPh sb="0" eb="2">
      <t>チュウイ</t>
    </rPh>
    <rPh sb="2" eb="4">
      <t>ジコウ</t>
    </rPh>
    <phoneticPr fontId="4"/>
  </si>
  <si>
    <t>氏名</t>
    <rPh sb="0" eb="2">
      <t>シメイ</t>
    </rPh>
    <phoneticPr fontId="4"/>
  </si>
  <si>
    <t>ﾒｰﾙｱﾄﾞﾚｽ</t>
    <phoneticPr fontId="4"/>
  </si>
  <si>
    <t>TEL</t>
    <phoneticPr fontId="4"/>
  </si>
  <si>
    <t>選択項目の編集</t>
    <rPh sb="0" eb="2">
      <t>センタク</t>
    </rPh>
    <rPh sb="2" eb="4">
      <t>コウモク</t>
    </rPh>
    <rPh sb="5" eb="7">
      <t>ヘンシュウ</t>
    </rPh>
    <phoneticPr fontId="4"/>
  </si>
  <si>
    <t>通番</t>
    <rPh sb="0" eb="1">
      <t>ツウ</t>
    </rPh>
    <rPh sb="1" eb="2">
      <t>バン</t>
    </rPh>
    <phoneticPr fontId="4"/>
  </si>
  <si>
    <t>受付日</t>
    <rPh sb="0" eb="3">
      <t>ウケツケビ</t>
    </rPh>
    <phoneticPr fontId="4"/>
  </si>
  <si>
    <t>チーム名</t>
    <rPh sb="3" eb="4">
      <t>ナ</t>
    </rPh>
    <phoneticPr fontId="4"/>
  </si>
  <si>
    <t>氏　　名</t>
  </si>
  <si>
    <t>未・入</t>
    <rPh sb="0" eb="1">
      <t>ミ</t>
    </rPh>
    <rPh sb="2" eb="3">
      <t>ニュウ</t>
    </rPh>
    <phoneticPr fontId="4"/>
  </si>
  <si>
    <t>入金日</t>
    <rPh sb="0" eb="2">
      <t>ニュウキン</t>
    </rPh>
    <rPh sb="2" eb="3">
      <t>ヒ</t>
    </rPh>
    <phoneticPr fontId="4"/>
  </si>
  <si>
    <t>現金</t>
    <rPh sb="0" eb="2">
      <t>ゲンキン</t>
    </rPh>
    <phoneticPr fontId="4"/>
  </si>
  <si>
    <t>振替</t>
    <rPh sb="0" eb="2">
      <t>フリカエ</t>
    </rPh>
    <phoneticPr fontId="4"/>
  </si>
  <si>
    <t>部</t>
    <rPh sb="0" eb="1">
      <t>ブ</t>
    </rPh>
    <phoneticPr fontId="4"/>
  </si>
  <si>
    <t>計</t>
    <rPh sb="0" eb="1">
      <t>ケイ</t>
    </rPh>
    <phoneticPr fontId="4"/>
  </si>
  <si>
    <t>申込者</t>
    <rPh sb="0" eb="2">
      <t>モウシコミ</t>
    </rPh>
    <rPh sb="2" eb="3">
      <t>シャ</t>
    </rPh>
    <phoneticPr fontId="4"/>
  </si>
  <si>
    <t>電話番号</t>
    <rPh sb="0" eb="4">
      <t>デンワバンゴウ</t>
    </rPh>
    <phoneticPr fontId="4"/>
  </si>
  <si>
    <t>申込者情報</t>
    <phoneticPr fontId="4"/>
  </si>
  <si>
    <t>※組合せの参考としますので、強い順に記入してください。</t>
    <rPh sb="1" eb="3">
      <t>クミアワ</t>
    </rPh>
    <rPh sb="5" eb="7">
      <t>サンコウ</t>
    </rPh>
    <rPh sb="14" eb="15">
      <t>ツヨ</t>
    </rPh>
    <rPh sb="16" eb="17">
      <t>ジュン</t>
    </rPh>
    <rPh sb="18" eb="20">
      <t>キニュウ</t>
    </rPh>
    <phoneticPr fontId="4"/>
  </si>
  <si>
    <t>※小学生で中学生の部に出場希望の選手は「小→中」の空欄部をクリックして▼ボタンから○を選んでください。</t>
    <rPh sb="1" eb="4">
      <t>ショウガクセイ</t>
    </rPh>
    <rPh sb="5" eb="8">
      <t>チュウガクセイ</t>
    </rPh>
    <rPh sb="9" eb="10">
      <t>ブ</t>
    </rPh>
    <rPh sb="11" eb="13">
      <t>シュツジョウ</t>
    </rPh>
    <rPh sb="13" eb="15">
      <t>キボウ</t>
    </rPh>
    <rPh sb="16" eb="18">
      <t>センシュ</t>
    </rPh>
    <rPh sb="20" eb="21">
      <t>ショウ</t>
    </rPh>
    <rPh sb="22" eb="23">
      <t>チュウ</t>
    </rPh>
    <rPh sb="25" eb="28">
      <t>クウランブ</t>
    </rPh>
    <phoneticPr fontId="4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</si>
  <si>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4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</si>
  <si>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4"/>
  </si>
  <si>
    <t>備考</t>
    <rPh sb="0" eb="2">
      <t>ビコウ</t>
    </rPh>
    <phoneticPr fontId="4"/>
  </si>
  <si>
    <t>※氏名はフルネームで記入してください。ふりがなもご記入下さい。</t>
    <rPh sb="1" eb="3">
      <t>シメイ</t>
    </rPh>
    <rPh sb="10" eb="12">
      <t>キニュウ</t>
    </rPh>
    <rPh sb="25" eb="27">
      <t>キニュウ</t>
    </rPh>
    <rPh sb="27" eb="28">
      <t>クダ</t>
    </rPh>
    <phoneticPr fontId="4"/>
  </si>
  <si>
    <t>目的（▼から選択）</t>
    <rPh sb="0" eb="2">
      <t>モクテキ</t>
    </rPh>
    <rPh sb="6" eb="8">
      <t>センタク</t>
    </rPh>
    <phoneticPr fontId="4"/>
  </si>
  <si>
    <t>目的（その他）</t>
    <rPh sb="0" eb="2">
      <t>モクテキ</t>
    </rPh>
    <rPh sb="5" eb="6">
      <t>タ</t>
    </rPh>
    <phoneticPr fontId="4"/>
  </si>
  <si>
    <t>目的</t>
    <rPh sb="0" eb="2">
      <t>モクテキ</t>
    </rPh>
    <phoneticPr fontId="4"/>
  </si>
  <si>
    <t>その他</t>
    <rPh sb="2" eb="3">
      <t>タ</t>
    </rPh>
    <phoneticPr fontId="4"/>
  </si>
  <si>
    <t>申込日</t>
    <rPh sb="0" eb="3">
      <t>モウシコミビ</t>
    </rPh>
    <phoneticPr fontId="4"/>
  </si>
  <si>
    <t>担当</t>
    <rPh sb="0" eb="2">
      <t>タントウ</t>
    </rPh>
    <phoneticPr fontId="4"/>
  </si>
  <si>
    <t>入力日</t>
    <rPh sb="0" eb="2">
      <t>ニュウリョク</t>
    </rPh>
    <rPh sb="2" eb="3">
      <t>ヒ</t>
    </rPh>
    <phoneticPr fontId="4"/>
  </si>
  <si>
    <t>監督</t>
    <rPh sb="0" eb="2">
      <t>カントク</t>
    </rPh>
    <phoneticPr fontId="4"/>
  </si>
  <si>
    <t>送迎</t>
    <rPh sb="0" eb="2">
      <t>ソウゲイ</t>
    </rPh>
    <phoneticPr fontId="4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</si>
  <si>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4"/>
  </si>
  <si>
    <t>&lt;連絡事項&gt;</t>
    <rPh sb="1" eb="5">
      <t>レンラクジコウ</t>
    </rPh>
    <phoneticPr fontId="4"/>
  </si>
  <si>
    <t>関係者</t>
    <rPh sb="0" eb="3">
      <t>カンケイシャ</t>
    </rPh>
    <phoneticPr fontId="4"/>
  </si>
  <si>
    <t>選手名</t>
    <rPh sb="0" eb="3">
      <t>センシュメイ</t>
    </rPh>
    <phoneticPr fontId="4"/>
  </si>
  <si>
    <t>関係者氏名</t>
    <rPh sb="0" eb="3">
      <t>カンケイシャ</t>
    </rPh>
    <rPh sb="3" eb="5">
      <t>シメイ</t>
    </rPh>
    <phoneticPr fontId="4"/>
  </si>
  <si>
    <t>申込番号　カウンタ</t>
    <rPh sb="0" eb="2">
      <t>モウシコミ</t>
    </rPh>
    <rPh sb="2" eb="4">
      <t>バンゴウ</t>
    </rPh>
    <phoneticPr fontId="4"/>
  </si>
  <si>
    <t>受付番号</t>
    <rPh sb="0" eb="2">
      <t>ウケツケ</t>
    </rPh>
    <rPh sb="2" eb="4">
      <t>バンゴウ</t>
    </rPh>
    <phoneticPr fontId="4"/>
  </si>
  <si>
    <t>未</t>
    <rPh sb="0" eb="1">
      <t>ミ</t>
    </rPh>
    <phoneticPr fontId="4"/>
  </si>
  <si>
    <t>申込番号</t>
    <rPh sb="0" eb="2">
      <t>モウシコミ</t>
    </rPh>
    <rPh sb="2" eb="4">
      <t>バンゴウ</t>
    </rPh>
    <phoneticPr fontId="4"/>
  </si>
  <si>
    <t>他にやむなく（観覧席を含め）入場が必要な方は記入ください。（観覧・応援のみ、無届出は入場不可）</t>
    <rPh sb="39" eb="40">
      <t>トドケ</t>
    </rPh>
    <rPh sb="40" eb="41">
      <t>デ</t>
    </rPh>
    <phoneticPr fontId="4"/>
  </si>
  <si>
    <t>出場部門</t>
    <rPh sb="0" eb="2">
      <t>シュツジョウ</t>
    </rPh>
    <rPh sb="2" eb="4">
      <t>ブモン</t>
    </rPh>
    <phoneticPr fontId="4"/>
  </si>
  <si>
    <t>女性</t>
    <rPh sb="0" eb="2">
      <t>ジョセイ</t>
    </rPh>
    <phoneticPr fontId="4"/>
  </si>
  <si>
    <t>参加費合計</t>
  </si>
  <si>
    <t>受付NO</t>
    <phoneticPr fontId="4"/>
  </si>
  <si>
    <t>クラブ名</t>
    <phoneticPr fontId="4"/>
  </si>
  <si>
    <t>加盟　一般　</t>
    <rPh sb="0" eb="2">
      <t>カメイ</t>
    </rPh>
    <rPh sb="3" eb="5">
      <t>イッパン</t>
    </rPh>
    <phoneticPr fontId="4"/>
  </si>
  <si>
    <t>加盟学生</t>
    <rPh sb="0" eb="2">
      <t>カメイ</t>
    </rPh>
    <rPh sb="2" eb="4">
      <t>ガクセイ</t>
    </rPh>
    <phoneticPr fontId="4"/>
  </si>
  <si>
    <t>非加盟　一般　</t>
    <rPh sb="0" eb="1">
      <t>ヒ</t>
    </rPh>
    <rPh sb="1" eb="3">
      <t>カメイ</t>
    </rPh>
    <rPh sb="4" eb="6">
      <t>イッパン</t>
    </rPh>
    <phoneticPr fontId="4"/>
  </si>
  <si>
    <t>非加盟学生</t>
    <rPh sb="0" eb="1">
      <t>ヒ</t>
    </rPh>
    <rPh sb="1" eb="3">
      <t>カメイ</t>
    </rPh>
    <rPh sb="3" eb="5">
      <t>ガクセイ</t>
    </rPh>
    <phoneticPr fontId="4"/>
  </si>
  <si>
    <t>未</t>
  </si>
  <si>
    <t>男性</t>
    <rPh sb="0" eb="2">
      <t>ダンセイ</t>
    </rPh>
    <phoneticPr fontId="4"/>
  </si>
  <si>
    <t>１部</t>
    <rPh sb="1" eb="2">
      <t>ブ</t>
    </rPh>
    <phoneticPr fontId="4"/>
  </si>
  <si>
    <t>加盟 一般</t>
    <rPh sb="0" eb="2">
      <t>カメイ</t>
    </rPh>
    <rPh sb="3" eb="5">
      <t>イッパン</t>
    </rPh>
    <phoneticPr fontId="4"/>
  </si>
  <si>
    <t>２部</t>
    <rPh sb="1" eb="2">
      <t>ブ</t>
    </rPh>
    <phoneticPr fontId="4"/>
  </si>
  <si>
    <t>加盟 学生</t>
    <rPh sb="0" eb="2">
      <t>カメイ</t>
    </rPh>
    <rPh sb="3" eb="5">
      <t>ガクセイ</t>
    </rPh>
    <phoneticPr fontId="4"/>
  </si>
  <si>
    <t>３部</t>
    <rPh sb="1" eb="2">
      <t>ブ</t>
    </rPh>
    <phoneticPr fontId="4"/>
  </si>
  <si>
    <t>非加盟 一般</t>
    <rPh sb="0" eb="3">
      <t>ヒカメイ</t>
    </rPh>
    <rPh sb="4" eb="6">
      <t>イッパン</t>
    </rPh>
    <phoneticPr fontId="4"/>
  </si>
  <si>
    <t>４部</t>
    <rPh sb="1" eb="2">
      <t>ブ</t>
    </rPh>
    <phoneticPr fontId="4"/>
  </si>
  <si>
    <t>非加盟 学生</t>
    <rPh sb="0" eb="3">
      <t>ヒカメイ</t>
    </rPh>
    <rPh sb="4" eb="6">
      <t>ガクセイ</t>
    </rPh>
    <phoneticPr fontId="4"/>
  </si>
  <si>
    <t>５部</t>
    <rPh sb="1" eb="2">
      <t>ブ</t>
    </rPh>
    <phoneticPr fontId="4"/>
  </si>
  <si>
    <t>クラブ名</t>
    <rPh sb="3" eb="4">
      <t>メイ</t>
    </rPh>
    <phoneticPr fontId="4"/>
  </si>
  <si>
    <t>番号</t>
    <rPh sb="0" eb="2">
      <t>バンゴウ</t>
    </rPh>
    <phoneticPr fontId="4"/>
  </si>
  <si>
    <t>選手名または　選手番号</t>
    <rPh sb="0" eb="3">
      <t>センシュメイ</t>
    </rPh>
    <rPh sb="7" eb="11">
      <t>センシュバンゴウ</t>
    </rPh>
    <phoneticPr fontId="4"/>
  </si>
  <si>
    <t>日</t>
    <rPh sb="0" eb="1">
      <t>ニチ</t>
    </rPh>
    <phoneticPr fontId="4"/>
  </si>
  <si>
    <t>中ＳＣ</t>
    <rPh sb="0" eb="1">
      <t>ナカ</t>
    </rPh>
    <phoneticPr fontId="4"/>
  </si>
  <si>
    <t>第26回愛知県卓球プログレスリーグ戦</t>
    <rPh sb="17" eb="18">
      <t>セン</t>
    </rPh>
    <phoneticPr fontId="4"/>
  </si>
  <si>
    <t>2022-30・32</t>
    <phoneticPr fontId="4"/>
  </si>
  <si>
    <t>第２６回　愛知県卓球プログレスリーグ戦 (男子) 要項</t>
    <rPh sb="21" eb="23">
      <t>ダンシ</t>
    </rPh>
    <phoneticPr fontId="4"/>
  </si>
  <si>
    <t>主催</t>
    <phoneticPr fontId="4"/>
  </si>
  <si>
    <t>　　新日本スポーツ連盟愛知県連盟</t>
    <phoneticPr fontId="4"/>
  </si>
  <si>
    <t>主管</t>
    <phoneticPr fontId="4"/>
  </si>
  <si>
    <t>　  　　　同　　　　 　　愛知卓球協会</t>
    <rPh sb="6" eb="7">
      <t>オナ</t>
    </rPh>
    <phoneticPr fontId="4"/>
  </si>
  <si>
    <t>日時</t>
    <phoneticPr fontId="4"/>
  </si>
  <si>
    <r>
      <rPr>
        <sz val="11"/>
        <color indexed="8"/>
        <rFont val="ＭＳ Ｐゴシック"/>
        <family val="3"/>
        <charset val="128"/>
      </rPr>
      <t>　２０２３年　１月２２日（日）</t>
    </r>
    <r>
      <rPr>
        <sz val="11"/>
        <rFont val="ＭＳ Ｐゴシック"/>
        <family val="3"/>
        <charset val="128"/>
      </rPr>
      <t>　　　　　開場 9:00 　　開会式 9:45～　　（男子）</t>
    </r>
    <rPh sb="13" eb="14">
      <t>ニチ</t>
    </rPh>
    <rPh sb="30" eb="33">
      <t>カイカイシキ</t>
    </rPh>
    <rPh sb="42" eb="44">
      <t>ダンシ</t>
    </rPh>
    <phoneticPr fontId="4"/>
  </si>
  <si>
    <t>会場</t>
    <phoneticPr fontId="4"/>
  </si>
  <si>
    <r>
      <rPr>
        <sz val="11"/>
        <color indexed="8"/>
        <rFont val="ＭＳ Ｐゴシック"/>
        <family val="3"/>
        <charset val="128"/>
      </rPr>
      <t>　稲永スポーツセンター第１競技場</t>
    </r>
    <r>
      <rPr>
        <sz val="11"/>
        <rFont val="ＭＳ Ｐゴシック"/>
        <family val="3"/>
        <charset val="128"/>
      </rPr>
      <t xml:space="preserve">  　　　　　　　　　 　　　　　　　あおなみ線/｢野跡｣下車､徒歩7分</t>
    </r>
    <phoneticPr fontId="4"/>
  </si>
  <si>
    <t>　　名古屋市港区野跡五丁目1番10号 　　　　　 　　　　　　　　　　　　　　　　TEL 052-384-0300</t>
    <phoneticPr fontId="4"/>
  </si>
  <si>
    <t>日時</t>
    <phoneticPr fontId="4"/>
  </si>
  <si>
    <r>
      <rPr>
        <sz val="11"/>
        <color indexed="8"/>
        <rFont val="ＭＳ Ｐゴシック"/>
        <family val="3"/>
        <charset val="128"/>
      </rPr>
      <t>　２０２３年　２月１２日（日）</t>
    </r>
    <r>
      <rPr>
        <sz val="11"/>
        <rFont val="ＭＳ Ｐゴシック"/>
        <family val="3"/>
        <charset val="128"/>
      </rPr>
      <t>　　　　　開場 9:00 　　開会式 9:45～　　（男子・女子）</t>
    </r>
    <rPh sb="13" eb="14">
      <t>ニチ</t>
    </rPh>
    <rPh sb="30" eb="33">
      <t>カイカイシキ</t>
    </rPh>
    <rPh sb="42" eb="44">
      <t>ダンシ</t>
    </rPh>
    <rPh sb="45" eb="47">
      <t>ジョシ</t>
    </rPh>
    <phoneticPr fontId="4"/>
  </si>
  <si>
    <t>　中スポーツセンター第１・第2競技場　　　　　　　　　　　　　　　　　　　地下鉄/｢伏見｣下車､徒歩10分</t>
    <phoneticPr fontId="4"/>
  </si>
  <si>
    <t xml:space="preserve">  　名古屋市中区栄1丁目30番10号　　　　　　　　　　　　　　　　　　　　　　　　　TEL 052-232-2327</t>
    <phoneticPr fontId="4"/>
  </si>
  <si>
    <t>01</t>
    <phoneticPr fontId="4"/>
  </si>
  <si>
    <t>会場決定</t>
    <rPh sb="2" eb="4">
      <t>ケッテイ</t>
    </rPh>
    <phoneticPr fontId="4"/>
  </si>
  <si>
    <t>　どちらかを選択してください。(両方は不可)</t>
    <phoneticPr fontId="4"/>
  </si>
  <si>
    <t>02</t>
    <phoneticPr fontId="4"/>
  </si>
  <si>
    <t>種目</t>
    <rPh sb="0" eb="1">
      <t>シュ</t>
    </rPh>
    <rPh sb="1" eb="2">
      <t>メ</t>
    </rPh>
    <phoneticPr fontId="4"/>
  </si>
  <si>
    <t>　男子シングルス　１部（上級）～５部（初級）</t>
    <rPh sb="1" eb="3">
      <t>ダンシ</t>
    </rPh>
    <rPh sb="12" eb="14">
      <t>ジョウキュウ</t>
    </rPh>
    <rPh sb="19" eb="21">
      <t>ショキュウ</t>
    </rPh>
    <phoneticPr fontId="4"/>
  </si>
  <si>
    <t>03</t>
    <phoneticPr fontId="4"/>
  </si>
  <si>
    <t>部の決定</t>
    <rPh sb="0" eb="1">
      <t>ブ</t>
    </rPh>
    <rPh sb="2" eb="4">
      <t>ケッテイ</t>
    </rPh>
    <phoneticPr fontId="4"/>
  </si>
  <si>
    <t>　（１）個人ﾘｰｸﾞ戦の部と同部へ申込むこと。個人ﾘｰｸﾞの昇降につながります。</t>
    <phoneticPr fontId="4"/>
  </si>
  <si>
    <t>　（２）初参加者は自主申告ですが、積極的に上の部へ挑戦して下さい。</t>
    <rPh sb="7" eb="8">
      <t>シャ</t>
    </rPh>
    <rPh sb="9" eb="11">
      <t>ジシュ</t>
    </rPh>
    <rPh sb="11" eb="13">
      <t>シンコク</t>
    </rPh>
    <rPh sb="17" eb="20">
      <t>セッキョクテキ</t>
    </rPh>
    <rPh sb="21" eb="22">
      <t>ウエ</t>
    </rPh>
    <rPh sb="23" eb="24">
      <t>ブ</t>
    </rPh>
    <rPh sb="25" eb="27">
      <t>チョウセン</t>
    </rPh>
    <rPh sb="29" eb="30">
      <t>クダ</t>
    </rPh>
    <phoneticPr fontId="4"/>
  </si>
  <si>
    <t>　（３）各組優勝者は昇部、最下位は降格します。不参加の場合は残留とします。</t>
    <rPh sb="4" eb="6">
      <t>カククミ</t>
    </rPh>
    <rPh sb="6" eb="9">
      <t>ユウショウシャ</t>
    </rPh>
    <rPh sb="10" eb="11">
      <t>ショウ</t>
    </rPh>
    <rPh sb="11" eb="12">
      <t>ブ</t>
    </rPh>
    <rPh sb="13" eb="16">
      <t>サイカイ</t>
    </rPh>
    <rPh sb="17" eb="19">
      <t>コウカク</t>
    </rPh>
    <phoneticPr fontId="4"/>
  </si>
  <si>
    <t>　（４）競技運営の都合上部を変更、参加の少ない部は併合して行う事があります。</t>
    <phoneticPr fontId="4"/>
  </si>
  <si>
    <t>04</t>
    <phoneticPr fontId="4"/>
  </si>
  <si>
    <t>競技方法</t>
    <phoneticPr fontId="4"/>
  </si>
  <si>
    <t>　原則５～７名によるリーグ戦のみ</t>
    <phoneticPr fontId="4"/>
  </si>
  <si>
    <t>05</t>
    <phoneticPr fontId="4"/>
  </si>
  <si>
    <t>試合球</t>
    <phoneticPr fontId="4"/>
  </si>
  <si>
    <t>　ＴＳＰ ４０㎜ホワイトプラスチックボール　ＣP40+（在庫がなくなり次第ＶＰ40+）</t>
    <rPh sb="28" eb="30">
      <t>ザイコ</t>
    </rPh>
    <rPh sb="35" eb="37">
      <t>シダイ</t>
    </rPh>
    <phoneticPr fontId="4"/>
  </si>
  <si>
    <t>06</t>
    <phoneticPr fontId="4"/>
  </si>
  <si>
    <t>ルール</t>
    <phoneticPr fontId="4"/>
  </si>
  <si>
    <t>　現行の日本卓球ルールに準じます。但しユニホームは自由、１ゲーム１１本､５ゲームスマッチ。</t>
    <rPh sb="17" eb="18">
      <t>タダ</t>
    </rPh>
    <phoneticPr fontId="4"/>
  </si>
  <si>
    <t>　ジュースは、２点差をつけるか、１３点先取した時点で決着とします。リーグ戦の順位決定方法は、</t>
    <phoneticPr fontId="4"/>
  </si>
  <si>
    <t>　新日本スポーツ連盟ルールを適用します。当日の選手変更（同レベル）を認めます。</t>
    <phoneticPr fontId="4"/>
  </si>
  <si>
    <t>07</t>
    <phoneticPr fontId="4"/>
  </si>
  <si>
    <t>表彰</t>
    <phoneticPr fontId="4"/>
  </si>
  <si>
    <t>　各ブロックの優勝者に賞品を授与します。他にも賞品がある場合もあります。</t>
    <rPh sb="20" eb="21">
      <t>ホカ</t>
    </rPh>
    <rPh sb="23" eb="25">
      <t>ショウヒン</t>
    </rPh>
    <rPh sb="28" eb="30">
      <t>バアイ</t>
    </rPh>
    <phoneticPr fontId="4"/>
  </si>
  <si>
    <t>08</t>
    <phoneticPr fontId="4"/>
  </si>
  <si>
    <t>定員</t>
    <phoneticPr fontId="4"/>
  </si>
  <si>
    <t>　 1/22（日）　稲永SC　168名、　 2/12（日）　中SCは男女合計で157名</t>
    <rPh sb="7" eb="8">
      <t>ニチ</t>
    </rPh>
    <rPh sb="10" eb="12">
      <t>イナエイ</t>
    </rPh>
    <rPh sb="18" eb="19">
      <t>メイ</t>
    </rPh>
    <rPh sb="27" eb="28">
      <t>ニチ</t>
    </rPh>
    <rPh sb="30" eb="31">
      <t>ナカ</t>
    </rPh>
    <rPh sb="34" eb="36">
      <t>ダンジョ</t>
    </rPh>
    <rPh sb="36" eb="38">
      <t>ゴウケイ</t>
    </rPh>
    <rPh sb="42" eb="43">
      <t>メイ</t>
    </rPh>
    <phoneticPr fontId="4"/>
  </si>
  <si>
    <t>09</t>
    <phoneticPr fontId="4"/>
  </si>
  <si>
    <t>申込用紙</t>
    <rPh sb="2" eb="4">
      <t>ヨウシ</t>
    </rPh>
    <phoneticPr fontId="4"/>
  </si>
  <si>
    <r>
      <t>　下記</t>
    </r>
    <r>
      <rPr>
        <b/>
        <sz val="11"/>
        <color theme="1"/>
        <rFont val="ＭＳ Ｐゴシック"/>
        <family val="3"/>
        <charset val="128"/>
        <scheme val="minor"/>
      </rPr>
      <t>申込期間中に</t>
    </r>
    <r>
      <rPr>
        <sz val="11"/>
        <rFont val="ＭＳ Ｐゴシック"/>
        <family val="3"/>
        <charset val="128"/>
      </rPr>
      <t>申込用紙を、FAX,郵便,大会出場時に提出、いずれかの方法で送って下さい。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ユウビン</t>
    </rPh>
    <rPh sb="22" eb="24">
      <t>タイカイ</t>
    </rPh>
    <rPh sb="24" eb="26">
      <t>シュツジョウ</t>
    </rPh>
    <rPh sb="26" eb="27">
      <t>ジ</t>
    </rPh>
    <rPh sb="28" eb="30">
      <t>テイシュツ</t>
    </rPh>
    <rPh sb="36" eb="38">
      <t>ホウホウ</t>
    </rPh>
    <rPh sb="39" eb="40">
      <t>オク</t>
    </rPh>
    <rPh sb="42" eb="43">
      <t>クダ</t>
    </rPh>
    <phoneticPr fontId="4"/>
  </si>
  <si>
    <t>　（写真に撮ってメールで送る事は受付できません）　　　TEL・FAX 052-201-4801</t>
    <rPh sb="12" eb="13">
      <t>オク</t>
    </rPh>
    <rPh sb="14" eb="15">
      <t>コト</t>
    </rPh>
    <rPh sb="16" eb="18">
      <t>ウケツケ</t>
    </rPh>
    <phoneticPr fontId="4"/>
  </si>
  <si>
    <t>　〒460-0011　名古屋市中区大須1-23-13　新日本スポーツ連盟愛知卓球協会</t>
    <phoneticPr fontId="4"/>
  </si>
  <si>
    <t>web申込</t>
    <rPh sb="3" eb="5">
      <t>モウシコミ</t>
    </rPh>
    <phoneticPr fontId="4"/>
  </si>
  <si>
    <t>　ﾎｰﾑﾍﾟｰｼﾞの専用フォームからも入力して申込みできます。URL：https://aichittc.njsf.net</t>
    <rPh sb="19" eb="21">
      <t>ニュウリョク</t>
    </rPh>
    <phoneticPr fontId="4"/>
  </si>
  <si>
    <t>申込期間</t>
    <rPh sb="2" eb="4">
      <t>キカン</t>
    </rPh>
    <phoneticPr fontId="4"/>
  </si>
  <si>
    <t>　 1/22（日）稲永SC　　12/ 4（日）～12/18（日）一次　12/30（金）最終締切</t>
    <rPh sb="7" eb="8">
      <t>ニチ</t>
    </rPh>
    <rPh sb="9" eb="11">
      <t>イナエイ</t>
    </rPh>
    <rPh sb="21" eb="22">
      <t>ニチ</t>
    </rPh>
    <rPh sb="30" eb="31">
      <t>ニチ</t>
    </rPh>
    <rPh sb="41" eb="42">
      <t>キン</t>
    </rPh>
    <phoneticPr fontId="4"/>
  </si>
  <si>
    <t>　 2/12（日）中SC　　　 12/24（土）～ 1/ 8（日）一次　  1/22（日）最終締切</t>
    <rPh sb="7" eb="8">
      <t>ニチ</t>
    </rPh>
    <rPh sb="9" eb="10">
      <t>ナカ</t>
    </rPh>
    <rPh sb="22" eb="23">
      <t>ド</t>
    </rPh>
    <rPh sb="31" eb="32">
      <t>ニチ</t>
    </rPh>
    <rPh sb="43" eb="44">
      <t>ニチ</t>
    </rPh>
    <phoneticPr fontId="4"/>
  </si>
  <si>
    <t>10</t>
    <phoneticPr fontId="4"/>
  </si>
  <si>
    <t>参加費</t>
    <rPh sb="2" eb="3">
      <t>ヒ</t>
    </rPh>
    <phoneticPr fontId="4"/>
  </si>
  <si>
    <t>　加盟（一般1,000円　学生 800円）　非加盟（一般1,500円　学生1,000円）</t>
    <rPh sb="1" eb="3">
      <t>カメイ</t>
    </rPh>
    <rPh sb="4" eb="6">
      <t>イッパン</t>
    </rPh>
    <rPh sb="11" eb="12">
      <t>エン</t>
    </rPh>
    <rPh sb="13" eb="15">
      <t>ガクセイ</t>
    </rPh>
    <rPh sb="19" eb="20">
      <t>エン</t>
    </rPh>
    <phoneticPr fontId="4"/>
  </si>
  <si>
    <r>
      <t>　下記</t>
    </r>
    <r>
      <rPr>
        <b/>
        <sz val="11"/>
        <color theme="1"/>
        <rFont val="ＭＳ Ｐゴシック"/>
        <family val="3"/>
        <charset val="128"/>
        <scheme val="minor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theme="1"/>
        <rFont val="ＭＳ Ｐゴシック"/>
        <family val="3"/>
        <charset val="128"/>
        <scheme val="minor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に</t>
    </r>
    <r>
      <rPr>
        <sz val="11"/>
        <rFont val="ＭＳ Ｐゴシック"/>
        <family val="3"/>
        <charset val="128"/>
      </rPr>
      <t>、郵便振替,大会出場時に入金して下さい。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rPh sb="37" eb="38">
      <t>クダ</t>
    </rPh>
    <phoneticPr fontId="4"/>
  </si>
  <si>
    <t>　※郵便振替利用の方は通信欄に開催日、大会名（プログレス戦男子）、申込者名、チーム名、</t>
    <rPh sb="28" eb="29">
      <t>セン</t>
    </rPh>
    <rPh sb="29" eb="31">
      <t>ダンシ</t>
    </rPh>
    <phoneticPr fontId="4"/>
  </si>
  <si>
    <t>　　申込人数を明記してください（00830-5-42990　スポーツ連盟愛知卓球協会）</t>
    <rPh sb="2" eb="4">
      <t>モウシコミ</t>
    </rPh>
    <rPh sb="4" eb="6">
      <t>ニンズウ</t>
    </rPh>
    <phoneticPr fontId="4"/>
  </si>
  <si>
    <t>入金期間</t>
    <rPh sb="0" eb="2">
      <t>ニュウキン</t>
    </rPh>
    <rPh sb="2" eb="4">
      <t>キカン</t>
    </rPh>
    <phoneticPr fontId="4"/>
  </si>
  <si>
    <r>
      <t>　 1/22（日）稲永SC　　12/24（土）～ 1/ 9（月）（</t>
    </r>
    <r>
      <rPr>
        <b/>
        <sz val="11"/>
        <color theme="1"/>
        <rFont val="ＭＳ Ｐゴシック"/>
        <family val="3"/>
        <charset val="128"/>
        <scheme val="minor"/>
      </rPr>
      <t>12/ 4（日）～12/23（金）は入金しないで下さい</t>
    </r>
    <r>
      <rPr>
        <sz val="11"/>
        <rFont val="ＭＳ Ｐゴシック"/>
        <family val="3"/>
        <charset val="128"/>
      </rPr>
      <t>）</t>
    </r>
    <rPh sb="7" eb="8">
      <t>ニチ</t>
    </rPh>
    <rPh sb="9" eb="11">
      <t>イナエイ</t>
    </rPh>
    <rPh sb="21" eb="22">
      <t>ド</t>
    </rPh>
    <rPh sb="30" eb="31">
      <t>ゲツ</t>
    </rPh>
    <rPh sb="39" eb="40">
      <t>ニチ</t>
    </rPh>
    <rPh sb="48" eb="49">
      <t>キン</t>
    </rPh>
    <rPh sb="51" eb="53">
      <t>ニュウキン</t>
    </rPh>
    <rPh sb="57" eb="58">
      <t>クダ</t>
    </rPh>
    <phoneticPr fontId="4"/>
  </si>
  <si>
    <r>
      <t>　 2/12（日）中SC　　　  1/14（土）～  1/29（日）（</t>
    </r>
    <r>
      <rPr>
        <b/>
        <sz val="11"/>
        <color theme="1"/>
        <rFont val="ＭＳ Ｐゴシック"/>
        <family val="3"/>
        <charset val="128"/>
        <scheme val="minor"/>
      </rPr>
      <t>12/24（土）～ 1/13（金）は入金しないで下さい</t>
    </r>
    <r>
      <rPr>
        <sz val="11"/>
        <rFont val="ＭＳ Ｐゴシック"/>
        <family val="3"/>
        <charset val="128"/>
      </rPr>
      <t>）</t>
    </r>
    <rPh sb="7" eb="8">
      <t>ニチ</t>
    </rPh>
    <rPh sb="9" eb="10">
      <t>ナカ</t>
    </rPh>
    <rPh sb="22" eb="23">
      <t>ド</t>
    </rPh>
    <rPh sb="32" eb="33">
      <t>ニチ</t>
    </rPh>
    <rPh sb="41" eb="42">
      <t>ド</t>
    </rPh>
    <rPh sb="50" eb="51">
      <t>キン</t>
    </rPh>
    <rPh sb="53" eb="55">
      <t>ニュウキン</t>
    </rPh>
    <rPh sb="59" eb="60">
      <t>クダ</t>
    </rPh>
    <phoneticPr fontId="4"/>
  </si>
  <si>
    <t>11</t>
    <phoneticPr fontId="4"/>
  </si>
  <si>
    <t>注意</t>
    <phoneticPr fontId="4"/>
  </si>
  <si>
    <t>　（１）大会の傷害事故は応急処置だけで責任は負いません。傷害保険は加入します。</t>
    <phoneticPr fontId="4"/>
  </si>
  <si>
    <t>　（２）加盟員は極力登録クラブ名の入った加盟登録ゼッケン着用のこと。</t>
    <rPh sb="4" eb="6">
      <t>カメイ</t>
    </rPh>
    <rPh sb="6" eb="7">
      <t>イン</t>
    </rPh>
    <rPh sb="8" eb="10">
      <t>キョクリョク</t>
    </rPh>
    <rPh sb="20" eb="22">
      <t>カメイ</t>
    </rPh>
    <rPh sb="22" eb="24">
      <t>トウロク</t>
    </rPh>
    <phoneticPr fontId="4"/>
  </si>
  <si>
    <t>　　非加盟員は、名前の確認できるゼッケン（20×25ｃｍ程度）の着用を厳守して下さい。</t>
    <rPh sb="2" eb="5">
      <t>ヒカメイ</t>
    </rPh>
    <rPh sb="5" eb="6">
      <t>イン</t>
    </rPh>
    <rPh sb="8" eb="10">
      <t>ナマエ</t>
    </rPh>
    <rPh sb="11" eb="13">
      <t>カクニン</t>
    </rPh>
    <phoneticPr fontId="4"/>
  </si>
  <si>
    <t>　（３）駐車台数に限りがあります。乗り合わせる、または公共交通機関をご利用下さい。</t>
    <phoneticPr fontId="4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</si>
  <si>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4"/>
  </si>
  <si>
    <t>12</t>
    <phoneticPr fontId="4"/>
  </si>
  <si>
    <t>感染対策</t>
    <rPh sb="0" eb="2">
      <t>カンセン</t>
    </rPh>
    <rPh sb="2" eb="4">
      <t>タイサク</t>
    </rPh>
    <phoneticPr fontId="4"/>
  </si>
  <si>
    <r>
      <t>　今期（2022年下半期）の間も以下の項目を</t>
    </r>
    <r>
      <rPr>
        <b/>
        <sz val="11"/>
        <color theme="1"/>
        <rFont val="ＭＳ Ｐゴシック"/>
        <family val="3"/>
        <charset val="128"/>
        <scheme val="minor"/>
      </rPr>
      <t>遵守する事が参加条件</t>
    </r>
    <r>
      <rPr>
        <sz val="11"/>
        <rFont val="ＭＳ Ｐゴシック"/>
        <family val="3"/>
        <charset val="128"/>
      </rPr>
      <t>です。</t>
    </r>
    <rPh sb="1" eb="3">
      <t>コンキ</t>
    </rPh>
    <rPh sb="8" eb="9">
      <t>ネン</t>
    </rPh>
    <rPh sb="9" eb="12">
      <t>シモハンキ</t>
    </rPh>
    <rPh sb="14" eb="15">
      <t>アイダ</t>
    </rPh>
    <rPh sb="16" eb="18">
      <t>イカ</t>
    </rPh>
    <rPh sb="19" eb="21">
      <t>コウモク</t>
    </rPh>
    <rPh sb="22" eb="24">
      <t>ジュンシュ</t>
    </rPh>
    <rPh sb="26" eb="27">
      <t>コト</t>
    </rPh>
    <rPh sb="28" eb="30">
      <t>サンカ</t>
    </rPh>
    <rPh sb="30" eb="32">
      <t>ジョウケン</t>
    </rPh>
    <phoneticPr fontId="4"/>
  </si>
  <si>
    <r>
      <t>　（１）</t>
    </r>
    <r>
      <rPr>
        <b/>
        <u/>
        <sz val="11"/>
        <color theme="1"/>
        <rFont val="ＭＳ Ｐゴシック"/>
        <family val="3"/>
        <charset val="128"/>
        <scheme val="minor"/>
      </rPr>
      <t>観覧席を含め</t>
    </r>
    <r>
      <rPr>
        <sz val="11"/>
        <rFont val="ＭＳ Ｐゴシック"/>
        <family val="3"/>
        <charset val="128"/>
      </rPr>
      <t>、出場者以外で入場が必要な場合は必ず事前に事務所へＦＡＸ下さい。</t>
    </r>
    <r>
      <rPr>
        <b/>
        <u/>
        <sz val="11"/>
        <color theme="1"/>
        <rFont val="ＭＳ Ｐゴシック"/>
        <family val="3"/>
        <charset val="128"/>
        <scheme val="minor"/>
      </rPr>
      <t/>
    </r>
    <phoneticPr fontId="4"/>
  </si>
  <si>
    <r>
      <t>　（２）選手以外も</t>
    </r>
    <r>
      <rPr>
        <b/>
        <u/>
        <sz val="11"/>
        <color theme="1"/>
        <rFont val="ＭＳ Ｐゴシック"/>
        <family val="3"/>
        <charset val="128"/>
        <scheme val="minor"/>
      </rPr>
      <t>全ての入場する人</t>
    </r>
    <r>
      <rPr>
        <sz val="11"/>
        <rFont val="ＭＳ Ｐゴシック"/>
        <family val="3"/>
        <charset val="128"/>
      </rPr>
      <t>が健康チェックシートの提出が必要です。</t>
    </r>
    <rPh sb="31" eb="33">
      <t>ヒツヨウ</t>
    </rPh>
    <phoneticPr fontId="4"/>
  </si>
  <si>
    <r>
      <t>　　　入場時の混雑を避ける為、ﾎｰﾑﾍﾟｰｼﾞからﾌﾟﾘﾝﾄｱｳﾄする等、</t>
    </r>
    <r>
      <rPr>
        <b/>
        <sz val="11"/>
        <color theme="1"/>
        <rFont val="ＭＳ Ｐゴシック"/>
        <family val="3"/>
        <charset val="128"/>
        <scheme val="minor"/>
      </rPr>
      <t>事前記入・持参</t>
    </r>
    <r>
      <rPr>
        <sz val="11"/>
        <rFont val="ＭＳ Ｐゴシック"/>
        <family val="3"/>
        <charset val="128"/>
      </rPr>
      <t>に協力下さい。</t>
    </r>
    <rPh sb="3" eb="5">
      <t>ニュウジョウ</t>
    </rPh>
    <rPh sb="5" eb="6">
      <t>ジ</t>
    </rPh>
    <rPh sb="7" eb="9">
      <t>コンザツ</t>
    </rPh>
    <rPh sb="10" eb="11">
      <t>サ</t>
    </rPh>
    <rPh sb="13" eb="14">
      <t>タメ</t>
    </rPh>
    <rPh sb="35" eb="36">
      <t>トウ</t>
    </rPh>
    <rPh sb="37" eb="38">
      <t>・</t>
    </rPh>
    <rPh sb="38" eb="41">
      <t>ジサンニ</t>
    </rPh>
    <rPh sb="41" eb="46">
      <t>キョウリョククダサイ</t>
    </rPh>
    <rPh sb="46" eb="47">
      <t>。</t>
    </rPh>
    <phoneticPr fontId="4"/>
  </si>
  <si>
    <t>　　　当日入場時、検温・個人番号のシートへの記入用に、（極力）黒ﾎﾞｰﾙﾍﾟﾝの持参も協力下さい。</t>
    <rPh sb="3" eb="5">
      <t>トウジツ</t>
    </rPh>
    <rPh sb="5" eb="8">
      <t>ニュウジョウジ</t>
    </rPh>
    <rPh sb="9" eb="11">
      <t>ケンオン</t>
    </rPh>
    <rPh sb="12" eb="14">
      <t>コジン</t>
    </rPh>
    <rPh sb="14" eb="16">
      <t>バンゴウ</t>
    </rPh>
    <rPh sb="22" eb="24">
      <t>キニュウ</t>
    </rPh>
    <rPh sb="24" eb="25">
      <t>ヨウ</t>
    </rPh>
    <rPh sb="28" eb="30">
      <t>キョクリョク</t>
    </rPh>
    <rPh sb="31" eb="32">
      <t>クロ</t>
    </rPh>
    <rPh sb="40" eb="42">
      <t>ジサン</t>
    </rPh>
    <rPh sb="43" eb="45">
      <t>キョウリョク</t>
    </rPh>
    <rPh sb="45" eb="46">
      <t>クダ</t>
    </rPh>
    <phoneticPr fontId="4"/>
  </si>
  <si>
    <r>
      <t>　（３）試合時以外は</t>
    </r>
    <r>
      <rPr>
        <b/>
        <sz val="11"/>
        <color theme="1"/>
        <rFont val="ＭＳ Ｐゴシック"/>
        <family val="3"/>
        <charset val="128"/>
        <scheme val="minor"/>
      </rPr>
      <t>不織布マスクを正しく着用</t>
    </r>
    <r>
      <rPr>
        <sz val="11"/>
        <rFont val="ＭＳ Ｐゴシック"/>
        <family val="3"/>
        <charset val="128"/>
      </rPr>
      <t>して下さい。</t>
    </r>
    <rPh sb="10" eb="11">
      <t>フ</t>
    </rPh>
    <rPh sb="11" eb="13">
      <t>オリヌノ</t>
    </rPh>
    <rPh sb="17" eb="18">
      <t>タダ</t>
    </rPh>
    <rPh sb="24" eb="25">
      <t>クダ</t>
    </rPh>
    <phoneticPr fontId="4"/>
  </si>
  <si>
    <t>　（４）タオルは卓球台やフェンスにかけずに、各自の鞄等から出し入れして下さい。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rPh sb="35" eb="36">
      <t>クダ</t>
    </rPh>
    <phoneticPr fontId="4"/>
  </si>
  <si>
    <r>
      <t>　（５）万一、大会後</t>
    </r>
    <r>
      <rPr>
        <b/>
        <sz val="11"/>
        <color theme="1"/>
        <rFont val="ＭＳ Ｐゴシック"/>
        <family val="3"/>
        <charset val="128"/>
        <scheme val="minor"/>
      </rPr>
      <t>２週間以内に</t>
    </r>
    <r>
      <rPr>
        <sz val="11"/>
        <rFont val="ＭＳ Ｐゴシック"/>
        <family val="3"/>
        <charset val="128"/>
      </rPr>
      <t>感染発覚した場合は、必ず連盟事務所へ連絡下さい。</t>
    </r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レンメイ</t>
    </rPh>
    <rPh sb="30" eb="33">
      <t>ジムショ</t>
    </rPh>
    <rPh sb="34" eb="36">
      <t>レンラク</t>
    </rPh>
    <rPh sb="36" eb="37">
      <t>クダ</t>
    </rPh>
    <phoneticPr fontId="4"/>
  </si>
  <si>
    <t>2022-27・32</t>
    <phoneticPr fontId="4"/>
  </si>
  <si>
    <t>第２６回　愛知県卓球プログレスリーグ戦 (女子) 要項</t>
    <rPh sb="21" eb="23">
      <t>ジョシ</t>
    </rPh>
    <phoneticPr fontId="4"/>
  </si>
  <si>
    <t>主催</t>
    <phoneticPr fontId="4"/>
  </si>
  <si>
    <t>　　新日本スポーツ連盟愛知県連盟</t>
    <phoneticPr fontId="4"/>
  </si>
  <si>
    <t>日時</t>
    <phoneticPr fontId="4"/>
  </si>
  <si>
    <r>
      <rPr>
        <sz val="11"/>
        <color indexed="8"/>
        <rFont val="ＭＳ Ｐゴシック"/>
        <family val="3"/>
        <charset val="128"/>
      </rPr>
      <t>　２０２３年　１月　７日（土）</t>
    </r>
    <r>
      <rPr>
        <sz val="11"/>
        <rFont val="ＭＳ Ｐゴシック"/>
        <family val="3"/>
        <charset val="128"/>
      </rPr>
      <t>　　　　　開場 9:00 　　開会式 9:45～　　（女子）</t>
    </r>
    <rPh sb="13" eb="14">
      <t>ド</t>
    </rPh>
    <rPh sb="30" eb="33">
      <t>カイカイシキ</t>
    </rPh>
    <rPh sb="42" eb="44">
      <t>ジョシ</t>
    </rPh>
    <phoneticPr fontId="4"/>
  </si>
  <si>
    <t>会場</t>
    <phoneticPr fontId="4"/>
  </si>
  <si>
    <r>
      <t>　</t>
    </r>
    <r>
      <rPr>
        <sz val="11"/>
        <color indexed="8"/>
        <rFont val="ＭＳ Ｐゴシック"/>
        <family val="3"/>
        <charset val="128"/>
      </rPr>
      <t>昭和スポーツセンター第１･第２競技場</t>
    </r>
    <r>
      <rPr>
        <sz val="11"/>
        <rFont val="ＭＳ Ｐゴシック"/>
        <family val="3"/>
        <charset val="128"/>
      </rPr>
      <t>　　　　　　　　　　　　　地下鉄/桜通線「吹上」駅下車、徒歩8分</t>
    </r>
    <rPh sb="14" eb="15">
      <t>ダイ</t>
    </rPh>
    <phoneticPr fontId="4"/>
  </si>
  <si>
    <t>　　名古屋市昭和区吹上2丁目6番15号　　　　　　　　　　　　　　　　　　　　　　TEL　052-733-6831</t>
    <phoneticPr fontId="4"/>
  </si>
  <si>
    <t>日時</t>
    <phoneticPr fontId="4"/>
  </si>
  <si>
    <t>　中スポーツセンター第１・第2競技場　　　　　　　　　　　　　　　　　　　地下鉄/｢伏見｣下車､徒歩10分</t>
    <phoneticPr fontId="4"/>
  </si>
  <si>
    <t xml:space="preserve">  　名古屋市中区栄1丁目30番10号　　　　　　　　　　　　　　　　　　　　　　　　　TEL 052-232-2327</t>
    <phoneticPr fontId="4"/>
  </si>
  <si>
    <t>01</t>
    <phoneticPr fontId="4"/>
  </si>
  <si>
    <t>　どちらかを選択してください。(両方は不可)</t>
    <phoneticPr fontId="4"/>
  </si>
  <si>
    <t>02</t>
    <phoneticPr fontId="4"/>
  </si>
  <si>
    <t>　女子シングルス　１部（上級）～５部（初級）</t>
    <rPh sb="1" eb="3">
      <t>ジョシ</t>
    </rPh>
    <rPh sb="12" eb="14">
      <t>ジョウキュウ</t>
    </rPh>
    <rPh sb="19" eb="21">
      <t>ショキュウ</t>
    </rPh>
    <phoneticPr fontId="4"/>
  </si>
  <si>
    <t>03</t>
    <phoneticPr fontId="4"/>
  </si>
  <si>
    <t>　（１）個人ﾘｰｸﾞ戦の部と同部へ申込むこと。個人ﾘｰｸﾞの昇降につながります。</t>
    <phoneticPr fontId="4"/>
  </si>
  <si>
    <t>　（４）競技運営の都合上部を変更、参加の少ない部は併合して行う事があります。</t>
    <phoneticPr fontId="4"/>
  </si>
  <si>
    <t>05</t>
    <phoneticPr fontId="4"/>
  </si>
  <si>
    <t>06</t>
    <phoneticPr fontId="4"/>
  </si>
  <si>
    <t>表彰</t>
    <phoneticPr fontId="4"/>
  </si>
  <si>
    <t>　 1/ 7（土）　昭和SC　157名、　 2/12（日）　中SCは男女合計で157名</t>
    <rPh sb="7" eb="8">
      <t>ド</t>
    </rPh>
    <rPh sb="10" eb="12">
      <t>ショウワ</t>
    </rPh>
    <rPh sb="18" eb="19">
      <t>メイ</t>
    </rPh>
    <rPh sb="27" eb="28">
      <t>ニチ</t>
    </rPh>
    <rPh sb="30" eb="31">
      <t>ナカ</t>
    </rPh>
    <rPh sb="34" eb="36">
      <t>ダンジョ</t>
    </rPh>
    <rPh sb="36" eb="38">
      <t>ゴウケイ</t>
    </rPh>
    <rPh sb="42" eb="43">
      <t>メイ</t>
    </rPh>
    <phoneticPr fontId="4"/>
  </si>
  <si>
    <t>09</t>
    <phoneticPr fontId="4"/>
  </si>
  <si>
    <t>　 1/ 7（土）昭和SC　　11/20（日）～12/4（日）一次　12/18（日）最終締切</t>
    <rPh sb="7" eb="8">
      <t>ド</t>
    </rPh>
    <rPh sb="9" eb="11">
      <t>ショウワ</t>
    </rPh>
    <rPh sb="21" eb="22">
      <t>ニチ</t>
    </rPh>
    <rPh sb="29" eb="30">
      <t>ニチ</t>
    </rPh>
    <rPh sb="40" eb="41">
      <t>ニチ</t>
    </rPh>
    <phoneticPr fontId="4"/>
  </si>
  <si>
    <t>　 2/12（日）中SC　　　12/24（土）～ 1/ 8（日）一次　 1/22（日）最終締切</t>
    <rPh sb="7" eb="8">
      <t>ニチ</t>
    </rPh>
    <rPh sb="9" eb="10">
      <t>ナカ</t>
    </rPh>
    <rPh sb="21" eb="22">
      <t>ド</t>
    </rPh>
    <rPh sb="30" eb="31">
      <t>ニチ</t>
    </rPh>
    <rPh sb="41" eb="42">
      <t>ニチ</t>
    </rPh>
    <phoneticPr fontId="4"/>
  </si>
  <si>
    <t>10</t>
    <phoneticPr fontId="4"/>
  </si>
  <si>
    <t>　※郵便振替利用の方は通信欄に開催日、大会名（プログレス戦女子）、申込者名、チーム名、</t>
    <rPh sb="28" eb="29">
      <t>セン</t>
    </rPh>
    <rPh sb="29" eb="31">
      <t>ジョシ</t>
    </rPh>
    <phoneticPr fontId="4"/>
  </si>
  <si>
    <r>
      <t>　 1/ 7（土）昭和SC　　12/10（土）～12/25（日）（</t>
    </r>
    <r>
      <rPr>
        <b/>
        <sz val="11"/>
        <color theme="1"/>
        <rFont val="ＭＳ Ｐゴシック"/>
        <family val="3"/>
        <charset val="128"/>
        <scheme val="minor"/>
      </rPr>
      <t>11/20（日）～12/ 9（金）は入金しないで下さい</t>
    </r>
    <r>
      <rPr>
        <sz val="11"/>
        <rFont val="ＭＳ Ｐゴシック"/>
        <family val="3"/>
        <charset val="128"/>
      </rPr>
      <t>）</t>
    </r>
    <rPh sb="7" eb="8">
      <t>ド</t>
    </rPh>
    <rPh sb="9" eb="11">
      <t>ショウワ</t>
    </rPh>
    <rPh sb="21" eb="22">
      <t>ド</t>
    </rPh>
    <rPh sb="30" eb="31">
      <t>ニチ</t>
    </rPh>
    <rPh sb="39" eb="40">
      <t>ニチ</t>
    </rPh>
    <rPh sb="48" eb="49">
      <t>キン</t>
    </rPh>
    <rPh sb="51" eb="53">
      <t>ニュウキン</t>
    </rPh>
    <rPh sb="57" eb="58">
      <t>クダ</t>
    </rPh>
    <phoneticPr fontId="4"/>
  </si>
  <si>
    <t>注意</t>
    <phoneticPr fontId="4"/>
  </si>
  <si>
    <t>　（３）駐車台数に限りがあります。乗り合わせる、または公共交通機関をご利用下さい。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</si>
</sst>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m/d;@"/>
    <numFmt numFmtId="178" formatCode="m/d"/>
    <numFmt numFmtId="179" formatCode="0_);[Red]\(0\)"/>
    <numFmt numFmtId="180" formatCode="#,###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ＪＳ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</cellStyleXfs>
  <cellXfs count="225">
    <xf numFmtId="0" fontId="0" fillId="0" borderId="0" xfId="0">
      <alignment vertical="center"/>
    </xf>
    <xf numFmtId="180" fontId="9" fillId="2" borderId="1" xfId="1" applyNumberFormat="1" applyFont="1" applyFill="1" applyBorder="1" applyAlignment="1" applyProtection="1">
      <alignment horizontal="center" vertical="center"/>
    </xf>
    <xf numFmtId="180" fontId="9" fillId="3" borderId="1" xfId="1" applyNumberFormat="1" applyFont="1" applyFill="1" applyBorder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</xf>
    <xf numFmtId="180" fontId="0" fillId="4" borderId="1" xfId="0" applyNumberFormat="1" applyFill="1" applyBorder="1" applyProtection="1">
      <alignment vertical="center"/>
    </xf>
    <xf numFmtId="0" fontId="0" fillId="4" borderId="0" xfId="0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8" fillId="4" borderId="0" xfId="0" applyFont="1" applyFill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</xf>
    <xf numFmtId="178" fontId="1" fillId="5" borderId="5" xfId="0" applyNumberFormat="1" applyFont="1" applyFill="1" applyBorder="1" applyAlignment="1">
      <alignment horizontal="center" vertical="center" wrapText="1"/>
    </xf>
    <xf numFmtId="178" fontId="0" fillId="6" borderId="1" xfId="0" applyNumberFormat="1" applyFill="1" applyBorder="1" applyAlignment="1">
      <alignment horizontal="center" vertical="center" shrinkToFit="1"/>
    </xf>
    <xf numFmtId="178" fontId="1" fillId="5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>
      <alignment vertical="center"/>
    </xf>
    <xf numFmtId="0" fontId="0" fillId="4" borderId="0" xfId="0" applyFill="1" applyBorder="1" applyAlignment="1">
      <alignment horizontal="center" vertical="center" shrinkToFit="1"/>
    </xf>
    <xf numFmtId="176" fontId="16" fillId="4" borderId="0" xfId="0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78" fontId="1" fillId="7" borderId="1" xfId="0" applyNumberFormat="1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vertical="center" wrapText="1" shrinkToFit="1"/>
    </xf>
    <xf numFmtId="178" fontId="1" fillId="6" borderId="1" xfId="0" applyNumberFormat="1" applyFont="1" applyFill="1" applyBorder="1" applyAlignment="1" applyProtection="1">
      <alignment horizontal="center" vertical="center" wrapText="1" shrinkToFit="1"/>
    </xf>
    <xf numFmtId="178" fontId="0" fillId="6" borderId="1" xfId="0" applyNumberFormat="1" applyFill="1" applyBorder="1" applyAlignment="1" applyProtection="1">
      <alignment horizontal="center" vertical="center" wrapText="1" shrinkToFit="1"/>
    </xf>
    <xf numFmtId="178" fontId="0" fillId="6" borderId="1" xfId="0" applyNumberFormat="1" applyFont="1" applyFill="1" applyBorder="1" applyAlignment="1" applyProtection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79" fontId="0" fillId="2" borderId="6" xfId="0" applyNumberFormat="1" applyFont="1" applyFill="1" applyBorder="1" applyAlignment="1">
      <alignment horizontal="center" vertical="center" wrapText="1"/>
    </xf>
    <xf numFmtId="179" fontId="0" fillId="3" borderId="6" xfId="0" applyNumberFormat="1" applyFont="1" applyFill="1" applyBorder="1" applyAlignment="1">
      <alignment horizontal="center" vertical="center" wrapText="1"/>
    </xf>
    <xf numFmtId="179" fontId="0" fillId="0" borderId="6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8" fontId="0" fillId="7" borderId="1" xfId="0" applyNumberForma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vertical="center" shrinkToFit="1"/>
    </xf>
    <xf numFmtId="178" fontId="1" fillId="4" borderId="1" xfId="0" applyNumberFormat="1" applyFont="1" applyFill="1" applyBorder="1" applyAlignment="1">
      <alignment horizontal="center" vertical="center" shrinkToFit="1"/>
    </xf>
    <xf numFmtId="180" fontId="0" fillId="0" borderId="1" xfId="0" applyNumberFormat="1" applyFill="1" applyBorder="1" applyAlignment="1">
      <alignment vertical="center" shrinkToFit="1"/>
    </xf>
    <xf numFmtId="180" fontId="0" fillId="4" borderId="1" xfId="0" applyNumberFormat="1" applyFill="1" applyBorder="1" applyAlignment="1">
      <alignment vertical="center" shrinkToFit="1"/>
    </xf>
    <xf numFmtId="42" fontId="2" fillId="4" borderId="1" xfId="0" applyNumberFormat="1" applyFont="1" applyFill="1" applyBorder="1" applyAlignment="1">
      <alignment horizontal="center" vertical="center" shrinkToFit="1"/>
    </xf>
    <xf numFmtId="178" fontId="11" fillId="0" borderId="1" xfId="0" applyNumberFormat="1" applyFont="1" applyFill="1" applyBorder="1" applyAlignment="1">
      <alignment horizontal="center" vertical="center" shrinkToFit="1"/>
    </xf>
    <xf numFmtId="180" fontId="9" fillId="0" borderId="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80" fontId="0" fillId="4" borderId="1" xfId="0" applyNumberFormat="1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shrinkToFit="1"/>
    </xf>
    <xf numFmtId="0" fontId="0" fillId="4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80" fontId="1" fillId="4" borderId="0" xfId="0" applyNumberFormat="1" applyFont="1" applyFill="1" applyBorder="1" applyAlignment="1">
      <alignment vertical="center" shrinkToFit="1"/>
    </xf>
    <xf numFmtId="0" fontId="0" fillId="4" borderId="0" xfId="0" applyFont="1" applyFill="1" applyProtection="1">
      <alignment vertical="center"/>
    </xf>
    <xf numFmtId="0" fontId="2" fillId="4" borderId="2" xfId="0" applyFont="1" applyFill="1" applyBorder="1" applyAlignment="1" applyProtection="1">
      <alignment horizontal="center" vertical="center"/>
    </xf>
    <xf numFmtId="0" fontId="0" fillId="4" borderId="0" xfId="0" applyFont="1" applyFill="1">
      <alignment vertical="center"/>
    </xf>
    <xf numFmtId="0" fontId="4" fillId="4" borderId="2" xfId="0" applyFont="1" applyFill="1" applyBorder="1" applyProtection="1">
      <alignment vertical="center"/>
    </xf>
    <xf numFmtId="49" fontId="16" fillId="4" borderId="0" xfId="0" applyNumberFormat="1" applyFont="1" applyFill="1" applyBorder="1" applyAlignment="1" applyProtection="1">
      <alignment horizontal="center" vertical="center"/>
    </xf>
    <xf numFmtId="0" fontId="0" fillId="4" borderId="1" xfId="0" applyNumberFormat="1" applyFill="1" applyBorder="1" applyProtection="1">
      <alignment vertical="center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4" xfId="0" applyFont="1" applyFill="1" applyBorder="1" applyAlignment="1">
      <alignment horizontal="center" vertical="center" shrinkToFit="1"/>
    </xf>
    <xf numFmtId="0" fontId="16" fillId="5" borderId="16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4" borderId="13" xfId="0" applyFill="1" applyBorder="1" applyAlignment="1" applyProtection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42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7" fillId="4" borderId="13" xfId="2" applyFill="1" applyBorder="1" applyAlignment="1">
      <alignment horizontal="center" vertical="center" shrinkToFit="1"/>
    </xf>
    <xf numFmtId="42" fontId="2" fillId="4" borderId="13" xfId="2" applyNumberFormat="1" applyFont="1" applyFill="1" applyBorder="1" applyAlignment="1">
      <alignment horizontal="center" vertical="center"/>
    </xf>
    <xf numFmtId="0" fontId="2" fillId="4" borderId="13" xfId="2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56" fontId="16" fillId="4" borderId="8" xfId="0" applyNumberFormat="1" applyFont="1" applyFill="1" applyBorder="1" applyAlignment="1">
      <alignment horizontal="center" vertical="center"/>
    </xf>
    <xf numFmtId="42" fontId="0" fillId="4" borderId="21" xfId="0" applyNumberFormat="1" applyFill="1" applyBorder="1" applyAlignment="1">
      <alignment horizontal="center" vertical="center"/>
    </xf>
    <xf numFmtId="0" fontId="0" fillId="5" borderId="13" xfId="0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 vertical="center"/>
    </xf>
    <xf numFmtId="49" fontId="0" fillId="5" borderId="4" xfId="0" applyNumberFormat="1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4" borderId="16" xfId="0" applyFill="1" applyBorder="1" applyAlignment="1" applyProtection="1">
      <alignment horizontal="center" vertical="center" shrinkToFit="1"/>
    </xf>
    <xf numFmtId="0" fontId="0" fillId="4" borderId="16" xfId="0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vertical="center"/>
    </xf>
    <xf numFmtId="176" fontId="15" fillId="4" borderId="15" xfId="0" applyNumberFormat="1" applyFont="1" applyFill="1" applyBorder="1" applyAlignment="1" applyProtection="1">
      <alignment horizontal="center" vertical="center"/>
    </xf>
    <xf numFmtId="176" fontId="15" fillId="4" borderId="4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0" fillId="4" borderId="0" xfId="0" applyFill="1" applyBorder="1" applyAlignment="1" applyProtection="1">
      <alignment horizontal="left" vertical="center"/>
    </xf>
    <xf numFmtId="0" fontId="0" fillId="2" borderId="18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42" fontId="0" fillId="4" borderId="18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5" borderId="1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76" fontId="16" fillId="4" borderId="15" xfId="0" applyNumberFormat="1" applyFont="1" applyFill="1" applyBorder="1" applyAlignment="1" applyProtection="1">
      <alignment horizontal="center" vertical="center"/>
    </xf>
    <xf numFmtId="176" fontId="16" fillId="4" borderId="4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0" fillId="5" borderId="1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20" fillId="0" borderId="0" xfId="0" applyNumberFormat="1" applyFont="1" applyFill="1" applyAlignment="1">
      <alignment horizontal="right" vertical="center" shrinkToFit="1"/>
    </xf>
    <xf numFmtId="0" fontId="20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20" fillId="0" borderId="0" xfId="0" applyFont="1" applyFill="1" applyAlignment="1">
      <alignment horizontal="right" vertical="center" shrinkToFit="1"/>
    </xf>
    <xf numFmtId="49" fontId="21" fillId="0" borderId="0" xfId="0" applyNumberFormat="1" applyFont="1" applyFill="1" applyAlignment="1">
      <alignment horizontal="center" vertical="center" shrinkToFit="1"/>
    </xf>
    <xf numFmtId="49" fontId="21" fillId="0" borderId="0" xfId="0" applyNumberFormat="1" applyFont="1" applyFill="1" applyAlignment="1">
      <alignment horizontal="center" vertical="center" shrinkToFit="1"/>
    </xf>
    <xf numFmtId="49" fontId="21" fillId="0" borderId="0" xfId="0" applyNumberFormat="1" applyFont="1" applyFill="1" applyAlignment="1">
      <alignment horizontal="justify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horizontal="justify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vertical="center" shrinkToFit="1"/>
    </xf>
    <xf numFmtId="49" fontId="22" fillId="0" borderId="0" xfId="0" quotePrefix="1" applyNumberFormat="1" applyFont="1" applyFill="1" applyAlignment="1">
      <alignment horizontal="right" vertical="center" shrinkToFit="1"/>
    </xf>
    <xf numFmtId="49" fontId="22" fillId="0" borderId="0" xfId="0" applyNumberFormat="1" applyFont="1" applyFill="1" applyAlignment="1">
      <alignment horizontal="distributed" vertical="center" shrinkToFit="1"/>
    </xf>
    <xf numFmtId="0" fontId="22" fillId="0" borderId="0" xfId="0" applyFont="1" applyFill="1" applyAlignment="1">
      <alignment horizontal="distributed" vertical="center" shrinkToFit="1"/>
    </xf>
    <xf numFmtId="49" fontId="0" fillId="0" borderId="0" xfId="0" applyNumberFormat="1" applyFill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right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2" fillId="0" borderId="0" xfId="0" applyNumberFormat="1" applyFont="1" applyFill="1" applyAlignment="1">
      <alignment horizontal="right" vertical="center" shrinkToFit="1"/>
    </xf>
    <xf numFmtId="49" fontId="22" fillId="0" borderId="0" xfId="0" applyNumberFormat="1" applyFont="1" applyFill="1" applyAlignment="1">
      <alignment horizontal="distributed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22" fillId="0" borderId="0" xfId="0" quotePrefix="1" applyNumberFormat="1" applyFont="1" applyFill="1" applyAlignment="1">
      <alignment horizontal="right" vertical="center" shrinkToFit="1"/>
    </xf>
    <xf numFmtId="49" fontId="1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2" fillId="0" borderId="0" xfId="0" applyFont="1" applyFill="1" applyAlignment="1">
      <alignment horizontal="right" vertical="center" shrinkToFit="1"/>
    </xf>
    <xf numFmtId="49" fontId="22" fillId="0" borderId="0" xfId="0" applyNumberFormat="1" applyFont="1" applyFill="1" applyAlignment="1">
      <alignment vertical="center" shrinkToFit="1"/>
    </xf>
    <xf numFmtId="0" fontId="22" fillId="0" borderId="0" xfId="0" applyFont="1" applyFill="1" applyAlignment="1">
      <alignment horizontal="distributed" vertical="center" shrinkToFit="1"/>
    </xf>
    <xf numFmtId="49" fontId="22" fillId="0" borderId="0" xfId="0" quotePrefix="1" applyNumberFormat="1" applyFont="1" applyFill="1" applyAlignment="1">
      <alignment horizontal="center" vertical="center" shrinkToFit="1"/>
    </xf>
    <xf numFmtId="49" fontId="22" fillId="0" borderId="0" xfId="0" applyNumberFormat="1" applyFont="1" applyFill="1" applyAlignment="1">
      <alignment horizontal="center" vertical="center" shrinkToFit="1"/>
    </xf>
    <xf numFmtId="49" fontId="22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distributed" vertical="center" shrinkToFit="1"/>
    </xf>
    <xf numFmtId="49" fontId="24" fillId="0" borderId="0" xfId="0" applyNumberFormat="1" applyFont="1" applyFill="1" applyAlignment="1">
      <alignment horizontal="distributed" vertical="center" shrinkToFit="1"/>
    </xf>
    <xf numFmtId="0" fontId="24" fillId="0" borderId="0" xfId="0" applyFont="1" applyFill="1" applyAlignment="1">
      <alignment horizontal="distributed" vertical="center" shrinkToFit="1"/>
    </xf>
    <xf numFmtId="49" fontId="25" fillId="0" borderId="0" xfId="0" applyNumberFormat="1" applyFont="1" applyFill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27" fillId="0" borderId="0" xfId="0" applyNumberFormat="1" applyFont="1" applyFill="1" applyAlignment="1">
      <alignment vertical="center" shrinkToFit="1"/>
    </xf>
    <xf numFmtId="0" fontId="27" fillId="0" borderId="0" xfId="0" applyFont="1" applyAlignment="1">
      <alignment vertical="center" shrinkToFit="1"/>
    </xf>
  </cellXfs>
  <cellStyles count="5">
    <cellStyle name="桁区切り" xfId="1" builtinId="6"/>
    <cellStyle name="標準" xfId="0" builtinId="0"/>
    <cellStyle name="標準 2" xfId="2"/>
    <cellStyle name="標準 2 2" xfId="3"/>
    <cellStyle name="標準 3" xfId="4"/>
  </cellStyles>
  <dxfs count="13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0"/>
  <sheetViews>
    <sheetView showGridLines="0" showRowColHeaders="0" showRuler="0" view="pageLayout" zoomScaleNormal="100" workbookViewId="0">
      <selection activeCell="F36" sqref="F36:AR39"/>
    </sheetView>
  </sheetViews>
  <sheetFormatPr defaultRowHeight="13.5"/>
  <cols>
    <col min="1" max="44" width="2.125" style="221" customWidth="1"/>
    <col min="45" max="50" width="2.125" style="181" customWidth="1"/>
    <col min="51" max="16384" width="9" style="181"/>
  </cols>
  <sheetData>
    <row r="1" spans="1:44" ht="3.7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9" t="s">
        <v>79</v>
      </c>
      <c r="AO1" s="180"/>
      <c r="AP1" s="180"/>
      <c r="AQ1" s="180"/>
      <c r="AR1" s="180"/>
    </row>
    <row r="2" spans="1:44" ht="3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80"/>
      <c r="AO2" s="180"/>
      <c r="AP2" s="180"/>
      <c r="AQ2" s="180"/>
      <c r="AR2" s="180"/>
    </row>
    <row r="3" spans="1:44" ht="3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80"/>
      <c r="AO3" s="180"/>
      <c r="AP3" s="180"/>
      <c r="AQ3" s="180"/>
      <c r="AR3" s="180"/>
    </row>
    <row r="4" spans="1:44" ht="3.7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82"/>
      <c r="AO4" s="182"/>
      <c r="AP4" s="182"/>
      <c r="AQ4" s="182"/>
      <c r="AR4" s="182"/>
    </row>
    <row r="5" spans="1:44" ht="3.7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82"/>
      <c r="AO5" s="182"/>
      <c r="AP5" s="182"/>
      <c r="AQ5" s="182"/>
      <c r="AR5" s="182"/>
    </row>
    <row r="6" spans="1:44" ht="3.75" customHeight="1">
      <c r="A6" s="183" t="s">
        <v>80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</row>
    <row r="7" spans="1:44" ht="3.7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</row>
    <row r="8" spans="1:44" ht="3.7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</row>
    <row r="9" spans="1:44" ht="3.7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</row>
    <row r="10" spans="1:44" ht="3.75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</row>
    <row r="11" spans="1:44" ht="3.75" customHeight="1">
      <c r="A11" s="184"/>
      <c r="B11" s="185"/>
      <c r="C11" s="185"/>
      <c r="D11" s="185"/>
      <c r="E11" s="18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</row>
    <row r="12" spans="1:44" ht="3.75" customHeight="1">
      <c r="A12" s="186"/>
      <c r="B12" s="187"/>
      <c r="C12" s="187"/>
      <c r="D12" s="187"/>
      <c r="E12" s="187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</row>
    <row r="13" spans="1:44" ht="3.75" customHeight="1">
      <c r="A13" s="186"/>
      <c r="B13" s="187"/>
      <c r="C13" s="187"/>
      <c r="D13" s="187"/>
      <c r="E13" s="187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9"/>
      <c r="R13" s="189"/>
      <c r="S13" s="189"/>
      <c r="T13" s="189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</row>
    <row r="14" spans="1:44" ht="3.75" customHeight="1">
      <c r="A14" s="186"/>
      <c r="B14" s="187"/>
      <c r="C14" s="187"/>
      <c r="D14" s="187"/>
      <c r="E14" s="187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9"/>
      <c r="R14" s="189"/>
      <c r="S14" s="189"/>
      <c r="T14" s="189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</row>
    <row r="15" spans="1:44" ht="3.75" customHeight="1">
      <c r="A15" s="186"/>
      <c r="B15" s="187"/>
      <c r="C15" s="187"/>
      <c r="D15" s="187"/>
      <c r="E15" s="187"/>
      <c r="F15" s="186"/>
      <c r="G15" s="186"/>
      <c r="H15" s="186"/>
      <c r="I15" s="186"/>
      <c r="J15" s="186"/>
      <c r="K15" s="190" t="s">
        <v>81</v>
      </c>
      <c r="L15" s="191"/>
      <c r="M15" s="191"/>
      <c r="N15" s="190" t="s">
        <v>82</v>
      </c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0" t="s">
        <v>83</v>
      </c>
      <c r="AC15" s="191"/>
      <c r="AD15" s="191"/>
      <c r="AE15" s="190" t="s">
        <v>84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</row>
    <row r="16" spans="1:44" ht="3.75" customHeight="1">
      <c r="A16" s="186"/>
      <c r="B16" s="187"/>
      <c r="C16" s="187"/>
      <c r="D16" s="187"/>
      <c r="E16" s="187"/>
      <c r="F16" s="186"/>
      <c r="G16" s="186"/>
      <c r="H16" s="186"/>
      <c r="I16" s="186"/>
      <c r="J16" s="186"/>
      <c r="K16" s="191"/>
      <c r="L16" s="191"/>
      <c r="M16" s="191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1"/>
      <c r="AC16" s="191"/>
      <c r="AD16" s="191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</row>
    <row r="17" spans="1:44" ht="3.75" customHeight="1">
      <c r="A17" s="186"/>
      <c r="B17" s="187"/>
      <c r="C17" s="187"/>
      <c r="D17" s="187"/>
      <c r="E17" s="187"/>
      <c r="F17" s="186"/>
      <c r="G17" s="186"/>
      <c r="H17" s="186"/>
      <c r="I17" s="186"/>
      <c r="J17" s="186"/>
      <c r="K17" s="191"/>
      <c r="L17" s="191"/>
      <c r="M17" s="191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1"/>
      <c r="AC17" s="191"/>
      <c r="AD17" s="191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</row>
    <row r="18" spans="1:44" ht="3.75" customHeight="1">
      <c r="A18" s="193"/>
      <c r="B18" s="187"/>
      <c r="C18" s="187"/>
      <c r="D18" s="187"/>
      <c r="E18" s="187"/>
      <c r="F18" s="193"/>
      <c r="G18" s="193"/>
      <c r="H18" s="193"/>
      <c r="I18" s="193"/>
      <c r="J18" s="193"/>
      <c r="K18" s="191"/>
      <c r="L18" s="191"/>
      <c r="M18" s="191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1"/>
      <c r="AC18" s="191"/>
      <c r="AD18" s="191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</row>
    <row r="19" spans="1:44" ht="3.75" customHeight="1">
      <c r="A19" s="193"/>
      <c r="B19" s="187"/>
      <c r="C19" s="187"/>
      <c r="D19" s="187"/>
      <c r="E19" s="187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89"/>
      <c r="R19" s="189"/>
      <c r="S19" s="189"/>
      <c r="T19" s="189"/>
      <c r="U19" s="193"/>
      <c r="V19" s="193"/>
      <c r="W19" s="193"/>
      <c r="X19" s="193"/>
      <c r="Y19" s="193"/>
      <c r="Z19" s="193"/>
      <c r="AA19" s="193"/>
      <c r="AB19" s="193"/>
      <c r="AC19" s="189"/>
      <c r="AD19" s="189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</row>
    <row r="20" spans="1:44" ht="3.75" customHeight="1">
      <c r="A20" s="193"/>
      <c r="B20" s="187"/>
      <c r="C20" s="187"/>
      <c r="D20" s="187"/>
      <c r="E20" s="187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89"/>
      <c r="R20" s="189"/>
      <c r="S20" s="189"/>
      <c r="T20" s="189"/>
      <c r="U20" s="193"/>
      <c r="V20" s="193"/>
      <c r="W20" s="193"/>
      <c r="X20" s="193"/>
      <c r="Y20" s="193"/>
      <c r="Z20" s="193"/>
      <c r="AA20" s="193"/>
      <c r="AB20" s="193"/>
      <c r="AC20" s="189"/>
      <c r="AD20" s="189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</row>
    <row r="21" spans="1:44" ht="3.75" customHeight="1">
      <c r="A21" s="193"/>
      <c r="B21" s="187"/>
      <c r="C21" s="187"/>
      <c r="D21" s="187"/>
      <c r="E21" s="187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89"/>
      <c r="R21" s="189"/>
      <c r="S21" s="189"/>
      <c r="T21" s="189"/>
      <c r="U21" s="193"/>
      <c r="V21" s="193"/>
      <c r="W21" s="193"/>
      <c r="X21" s="193"/>
      <c r="Y21" s="193"/>
      <c r="Z21" s="193"/>
      <c r="AA21" s="193"/>
      <c r="AB21" s="193"/>
      <c r="AC21" s="189"/>
      <c r="AD21" s="189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</row>
    <row r="22" spans="1:44" ht="3.75" customHeight="1">
      <c r="A22" s="193"/>
      <c r="B22" s="187"/>
      <c r="C22" s="187"/>
      <c r="D22" s="187"/>
      <c r="E22" s="187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</row>
    <row r="23" spans="1:44" ht="3.75" customHeight="1">
      <c r="A23" s="194"/>
      <c r="B23" s="195" t="s">
        <v>85</v>
      </c>
      <c r="C23" s="195"/>
      <c r="D23" s="195"/>
      <c r="E23" s="196"/>
      <c r="F23" s="197" t="s">
        <v>86</v>
      </c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</row>
    <row r="24" spans="1:44" ht="3.75" customHeight="1">
      <c r="A24" s="200"/>
      <c r="B24" s="196"/>
      <c r="C24" s="196"/>
      <c r="D24" s="196"/>
      <c r="E24" s="196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</row>
    <row r="25" spans="1:44" ht="3.75" customHeight="1">
      <c r="A25" s="200"/>
      <c r="B25" s="196"/>
      <c r="C25" s="196"/>
      <c r="D25" s="196"/>
      <c r="E25" s="196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</row>
    <row r="26" spans="1:44" ht="3.75" customHeight="1">
      <c r="A26" s="200"/>
      <c r="B26" s="196"/>
      <c r="C26" s="196"/>
      <c r="D26" s="196"/>
      <c r="E26" s="196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</row>
    <row r="27" spans="1:44" ht="3.75" customHeight="1">
      <c r="A27" s="194"/>
      <c r="B27" s="195" t="s">
        <v>87</v>
      </c>
      <c r="C27" s="195"/>
      <c r="D27" s="195"/>
      <c r="E27" s="196"/>
      <c r="F27" s="201" t="s">
        <v>88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</row>
    <row r="28" spans="1:44" ht="3.75" customHeight="1">
      <c r="A28" s="200"/>
      <c r="B28" s="196"/>
      <c r="C28" s="196"/>
      <c r="D28" s="196"/>
      <c r="E28" s="196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</row>
    <row r="29" spans="1:44" ht="3.75" customHeight="1">
      <c r="A29" s="200"/>
      <c r="B29" s="196"/>
      <c r="C29" s="196"/>
      <c r="D29" s="196"/>
      <c r="E29" s="196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</row>
    <row r="30" spans="1:44" ht="3.75" customHeight="1">
      <c r="A30" s="200"/>
      <c r="B30" s="196"/>
      <c r="C30" s="196"/>
      <c r="D30" s="196"/>
      <c r="E30" s="196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</row>
    <row r="31" spans="1:44" ht="3.75" customHeight="1">
      <c r="A31" s="203"/>
      <c r="B31" s="204"/>
      <c r="C31" s="204"/>
      <c r="D31" s="204"/>
      <c r="E31" s="204"/>
      <c r="F31" s="201" t="s">
        <v>89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</row>
    <row r="32" spans="1:44" ht="3.75" customHeight="1">
      <c r="A32" s="203"/>
      <c r="B32" s="204"/>
      <c r="C32" s="204"/>
      <c r="D32" s="204"/>
      <c r="E32" s="204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</row>
    <row r="33" spans="1:44" ht="3.75" customHeight="1">
      <c r="A33" s="203"/>
      <c r="B33" s="204"/>
      <c r="C33" s="204"/>
      <c r="D33" s="204"/>
      <c r="E33" s="204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</row>
    <row r="34" spans="1:44" ht="3.75" customHeight="1">
      <c r="A34" s="203"/>
      <c r="B34" s="204"/>
      <c r="C34" s="204"/>
      <c r="D34" s="204"/>
      <c r="E34" s="204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</row>
    <row r="35" spans="1:44" ht="3.75" customHeight="1">
      <c r="A35" s="203"/>
      <c r="B35" s="204"/>
      <c r="C35" s="204"/>
      <c r="D35" s="204"/>
      <c r="E35" s="204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</row>
    <row r="36" spans="1:44" ht="3.75" customHeight="1">
      <c r="A36" s="203"/>
      <c r="B36" s="195" t="s">
        <v>90</v>
      </c>
      <c r="C36" s="195"/>
      <c r="D36" s="195"/>
      <c r="E36" s="196"/>
      <c r="F36" s="197" t="s">
        <v>91</v>
      </c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</row>
    <row r="37" spans="1:44" ht="3.75" customHeight="1">
      <c r="A37" s="203"/>
      <c r="B37" s="196"/>
      <c r="C37" s="196"/>
      <c r="D37" s="196"/>
      <c r="E37" s="196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</row>
    <row r="38" spans="1:44" ht="3.75" customHeight="1">
      <c r="A38" s="203"/>
      <c r="B38" s="196"/>
      <c r="C38" s="196"/>
      <c r="D38" s="196"/>
      <c r="E38" s="196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</row>
    <row r="39" spans="1:44" ht="3.75" customHeight="1">
      <c r="A39" s="203"/>
      <c r="B39" s="196"/>
      <c r="C39" s="196"/>
      <c r="D39" s="196"/>
      <c r="E39" s="196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</row>
    <row r="40" spans="1:44" ht="3.75" customHeight="1">
      <c r="A40" s="203"/>
      <c r="B40" s="195" t="s">
        <v>87</v>
      </c>
      <c r="C40" s="195"/>
      <c r="D40" s="195"/>
      <c r="E40" s="196"/>
      <c r="F40" s="201" t="s">
        <v>92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</row>
    <row r="41" spans="1:44" ht="3.75" customHeight="1">
      <c r="A41" s="203"/>
      <c r="B41" s="196"/>
      <c r="C41" s="196"/>
      <c r="D41" s="196"/>
      <c r="E41" s="196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</row>
    <row r="42" spans="1:44" ht="3.75" customHeight="1">
      <c r="A42" s="203"/>
      <c r="B42" s="196"/>
      <c r="C42" s="196"/>
      <c r="D42" s="196"/>
      <c r="E42" s="196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</row>
    <row r="43" spans="1:44" ht="3.75" customHeight="1">
      <c r="A43" s="203"/>
      <c r="B43" s="196"/>
      <c r="C43" s="196"/>
      <c r="D43" s="196"/>
      <c r="E43" s="196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</row>
    <row r="44" spans="1:44" ht="3.75" customHeight="1">
      <c r="A44" s="203"/>
      <c r="B44" s="204"/>
      <c r="C44" s="204"/>
      <c r="D44" s="204"/>
      <c r="E44" s="204"/>
      <c r="F44" s="201" t="s">
        <v>93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</row>
    <row r="45" spans="1:44" ht="3.75" customHeight="1">
      <c r="A45" s="203"/>
      <c r="B45" s="204"/>
      <c r="C45" s="204"/>
      <c r="D45" s="204"/>
      <c r="E45" s="204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</row>
    <row r="46" spans="1:44" ht="3.75" customHeight="1">
      <c r="A46" s="203"/>
      <c r="B46" s="204"/>
      <c r="C46" s="204"/>
      <c r="D46" s="204"/>
      <c r="E46" s="204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</row>
    <row r="47" spans="1:44" ht="3.75" customHeight="1">
      <c r="A47" s="203"/>
      <c r="B47" s="204"/>
      <c r="C47" s="204"/>
      <c r="D47" s="204"/>
      <c r="E47" s="204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</row>
    <row r="48" spans="1:44" ht="3.75" customHeight="1">
      <c r="A48" s="203"/>
      <c r="B48" s="204"/>
      <c r="C48" s="204"/>
      <c r="D48" s="204"/>
      <c r="E48" s="204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</row>
    <row r="49" spans="1:44" ht="3.75" customHeight="1">
      <c r="A49" s="207" t="s">
        <v>94</v>
      </c>
      <c r="B49" s="195" t="s">
        <v>95</v>
      </c>
      <c r="C49" s="195"/>
      <c r="D49" s="195"/>
      <c r="E49" s="196"/>
      <c r="F49" s="208" t="s">
        <v>96</v>
      </c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</row>
    <row r="50" spans="1:44" ht="3.75" customHeight="1">
      <c r="A50" s="210"/>
      <c r="B50" s="196"/>
      <c r="C50" s="196"/>
      <c r="D50" s="196"/>
      <c r="E50" s="196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</row>
    <row r="51" spans="1:44" ht="3.75" customHeight="1">
      <c r="A51" s="210"/>
      <c r="B51" s="196"/>
      <c r="C51" s="196"/>
      <c r="D51" s="196"/>
      <c r="E51" s="196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</row>
    <row r="52" spans="1:44" ht="3.75" customHeight="1">
      <c r="A52" s="210"/>
      <c r="B52" s="196"/>
      <c r="C52" s="196"/>
      <c r="D52" s="196"/>
      <c r="E52" s="196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</row>
    <row r="53" spans="1:44" ht="3.75" customHeight="1">
      <c r="A53" s="203"/>
      <c r="B53" s="204"/>
      <c r="C53" s="204"/>
      <c r="D53" s="204"/>
      <c r="E53" s="204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</row>
    <row r="54" spans="1:44" ht="3.75" customHeight="1">
      <c r="A54" s="203"/>
      <c r="B54" s="204"/>
      <c r="C54" s="204"/>
      <c r="D54" s="204"/>
      <c r="E54" s="204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</row>
    <row r="55" spans="1:44" ht="3.75" customHeight="1">
      <c r="A55" s="207" t="s">
        <v>97</v>
      </c>
      <c r="B55" s="195" t="s">
        <v>98</v>
      </c>
      <c r="C55" s="195"/>
      <c r="D55" s="195"/>
      <c r="E55" s="196"/>
      <c r="F55" s="198" t="s">
        <v>99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</row>
    <row r="56" spans="1:44" ht="3.75" customHeight="1">
      <c r="A56" s="210"/>
      <c r="B56" s="196"/>
      <c r="C56" s="196"/>
      <c r="D56" s="196"/>
      <c r="E56" s="196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</row>
    <row r="57" spans="1:44" ht="3.75" customHeight="1">
      <c r="A57" s="210"/>
      <c r="B57" s="196"/>
      <c r="C57" s="196"/>
      <c r="D57" s="196"/>
      <c r="E57" s="196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</row>
    <row r="58" spans="1:44" ht="3.75" customHeight="1">
      <c r="A58" s="210"/>
      <c r="B58" s="196"/>
      <c r="C58" s="196"/>
      <c r="D58" s="196"/>
      <c r="E58" s="196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</row>
    <row r="59" spans="1:44" ht="3.75" customHeight="1">
      <c r="A59" s="211"/>
      <c r="B59" s="204"/>
      <c r="C59" s="204"/>
      <c r="D59" s="204"/>
      <c r="E59" s="204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</row>
    <row r="60" spans="1:44" ht="3.75" customHeight="1">
      <c r="A60" s="211"/>
      <c r="B60" s="204"/>
      <c r="C60" s="204"/>
      <c r="D60" s="204"/>
      <c r="E60" s="204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</row>
    <row r="61" spans="1:44" ht="3.75" customHeight="1">
      <c r="A61" s="207" t="s">
        <v>100</v>
      </c>
      <c r="B61" s="196" t="s">
        <v>101</v>
      </c>
      <c r="C61" s="196"/>
      <c r="D61" s="196"/>
      <c r="E61" s="196"/>
      <c r="F61" s="199" t="s">
        <v>102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</row>
    <row r="62" spans="1:44" ht="3.75" customHeight="1">
      <c r="A62" s="210"/>
      <c r="B62" s="196"/>
      <c r="C62" s="196"/>
      <c r="D62" s="196"/>
      <c r="E62" s="196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</row>
    <row r="63" spans="1:44" ht="3.75" customHeight="1">
      <c r="A63" s="210"/>
      <c r="B63" s="196"/>
      <c r="C63" s="196"/>
      <c r="D63" s="196"/>
      <c r="E63" s="196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</row>
    <row r="64" spans="1:44" ht="3.75" customHeight="1">
      <c r="A64" s="200"/>
      <c r="B64" s="212"/>
      <c r="C64" s="212"/>
      <c r="D64" s="212"/>
      <c r="E64" s="212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</row>
    <row r="65" spans="1:44" ht="3.75" customHeight="1">
      <c r="A65" s="203"/>
      <c r="B65" s="212"/>
      <c r="C65" s="212"/>
      <c r="D65" s="212"/>
      <c r="E65" s="212"/>
      <c r="F65" s="199" t="s">
        <v>103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</row>
    <row r="66" spans="1:44" ht="3.75" customHeight="1">
      <c r="A66" s="203"/>
      <c r="B66" s="212"/>
      <c r="C66" s="212"/>
      <c r="D66" s="212"/>
      <c r="E66" s="212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</row>
    <row r="67" spans="1:44" ht="3.75" customHeight="1">
      <c r="A67" s="203"/>
      <c r="B67" s="212"/>
      <c r="C67" s="212"/>
      <c r="D67" s="212"/>
      <c r="E67" s="212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</row>
    <row r="68" spans="1:44" ht="3.75" customHeight="1">
      <c r="A68" s="203"/>
      <c r="B68" s="212"/>
      <c r="C68" s="212"/>
      <c r="D68" s="212"/>
      <c r="E68" s="212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</row>
    <row r="69" spans="1:44" ht="3.75" customHeight="1">
      <c r="A69" s="203"/>
      <c r="B69" s="212"/>
      <c r="C69" s="212"/>
      <c r="D69" s="212"/>
      <c r="E69" s="212"/>
      <c r="F69" s="199" t="s">
        <v>104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</row>
    <row r="70" spans="1:44" ht="3.75" customHeight="1">
      <c r="A70" s="203"/>
      <c r="B70" s="212"/>
      <c r="C70" s="212"/>
      <c r="D70" s="212"/>
      <c r="E70" s="212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</row>
    <row r="71" spans="1:44" ht="3.75" customHeight="1">
      <c r="A71" s="203"/>
      <c r="B71" s="212"/>
      <c r="C71" s="212"/>
      <c r="D71" s="212"/>
      <c r="E71" s="212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</row>
    <row r="72" spans="1:44" ht="3.75" customHeight="1">
      <c r="A72" s="203"/>
      <c r="B72" s="212"/>
      <c r="C72" s="212"/>
      <c r="D72" s="212"/>
      <c r="E72" s="212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</row>
    <row r="73" spans="1:44" ht="3.75" customHeight="1">
      <c r="A73" s="203"/>
      <c r="B73" s="212"/>
      <c r="C73" s="212"/>
      <c r="D73" s="212"/>
      <c r="E73" s="212"/>
      <c r="F73" s="199" t="s">
        <v>105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</row>
    <row r="74" spans="1:44" ht="3.75" customHeight="1">
      <c r="A74" s="203"/>
      <c r="B74" s="212"/>
      <c r="C74" s="212"/>
      <c r="D74" s="212"/>
      <c r="E74" s="212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</row>
    <row r="75" spans="1:44" ht="3.75" customHeight="1">
      <c r="A75" s="203"/>
      <c r="B75" s="212"/>
      <c r="C75" s="212"/>
      <c r="D75" s="212"/>
      <c r="E75" s="212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</row>
    <row r="76" spans="1:44" ht="3.75" customHeight="1">
      <c r="A76" s="203"/>
      <c r="B76" s="212"/>
      <c r="C76" s="212"/>
      <c r="D76" s="212"/>
      <c r="E76" s="212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</row>
    <row r="77" spans="1:44" ht="3.75" customHeight="1">
      <c r="A77" s="203"/>
      <c r="B77" s="212"/>
      <c r="C77" s="212"/>
      <c r="D77" s="212"/>
      <c r="E77" s="212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</row>
    <row r="78" spans="1:44" ht="3.75" customHeight="1">
      <c r="A78" s="203"/>
      <c r="B78" s="212"/>
      <c r="C78" s="212"/>
      <c r="D78" s="212"/>
      <c r="E78" s="212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</row>
    <row r="79" spans="1:44" ht="3.75" customHeight="1">
      <c r="A79" s="207" t="s">
        <v>106</v>
      </c>
      <c r="B79" s="195" t="s">
        <v>107</v>
      </c>
      <c r="C79" s="195"/>
      <c r="D79" s="195"/>
      <c r="E79" s="196"/>
      <c r="F79" s="198" t="s">
        <v>108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</row>
    <row r="80" spans="1:44" ht="3.75" customHeight="1">
      <c r="A80" s="210"/>
      <c r="B80" s="196"/>
      <c r="C80" s="196"/>
      <c r="D80" s="196"/>
      <c r="E80" s="196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</row>
    <row r="81" spans="1:44" ht="3.75" customHeight="1">
      <c r="A81" s="210"/>
      <c r="B81" s="196"/>
      <c r="C81" s="196"/>
      <c r="D81" s="196"/>
      <c r="E81" s="196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</row>
    <row r="82" spans="1:44" ht="3.75" customHeight="1">
      <c r="A82" s="210"/>
      <c r="B82" s="196"/>
      <c r="C82" s="196"/>
      <c r="D82" s="196"/>
      <c r="E82" s="196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</row>
    <row r="83" spans="1:44" ht="3.75" customHeight="1">
      <c r="A83" s="203"/>
      <c r="B83" s="204"/>
      <c r="C83" s="204"/>
      <c r="D83" s="204"/>
      <c r="E83" s="204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</row>
    <row r="84" spans="1:44" ht="3.75" customHeight="1">
      <c r="A84" s="211"/>
      <c r="B84" s="204"/>
      <c r="C84" s="204"/>
      <c r="D84" s="204"/>
      <c r="E84" s="204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</row>
    <row r="85" spans="1:44" ht="3.75" customHeight="1">
      <c r="A85" s="213" t="s">
        <v>109</v>
      </c>
      <c r="B85" s="195" t="s">
        <v>110</v>
      </c>
      <c r="C85" s="195"/>
      <c r="D85" s="195"/>
      <c r="E85" s="196"/>
      <c r="F85" s="198" t="s">
        <v>111</v>
      </c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</row>
    <row r="86" spans="1:44" ht="3.75" customHeight="1">
      <c r="A86" s="214"/>
      <c r="B86" s="196"/>
      <c r="C86" s="196"/>
      <c r="D86" s="196"/>
      <c r="E86" s="196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</row>
    <row r="87" spans="1:44" ht="3.75" customHeight="1">
      <c r="A87" s="214"/>
      <c r="B87" s="196"/>
      <c r="C87" s="196"/>
      <c r="D87" s="196"/>
      <c r="E87" s="196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</row>
    <row r="88" spans="1:44" ht="3.75" customHeight="1">
      <c r="A88" s="214"/>
      <c r="B88" s="196"/>
      <c r="C88" s="196"/>
      <c r="D88" s="196"/>
      <c r="E88" s="196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</row>
    <row r="89" spans="1:44" ht="3.75" customHeight="1">
      <c r="A89" s="203"/>
      <c r="B89" s="204"/>
      <c r="C89" s="204"/>
      <c r="D89" s="204"/>
      <c r="E89" s="204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</row>
    <row r="90" spans="1:44" ht="3.75" customHeight="1">
      <c r="A90" s="211"/>
      <c r="B90" s="204"/>
      <c r="C90" s="204"/>
      <c r="D90" s="204"/>
      <c r="E90" s="204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</row>
    <row r="91" spans="1:44" ht="3.75" customHeight="1">
      <c r="A91" s="207" t="s">
        <v>112</v>
      </c>
      <c r="B91" s="195" t="s">
        <v>113</v>
      </c>
      <c r="C91" s="195"/>
      <c r="D91" s="195"/>
      <c r="E91" s="196"/>
      <c r="F91" s="198" t="s">
        <v>114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</row>
    <row r="92" spans="1:44" ht="3.75" customHeight="1">
      <c r="A92" s="215"/>
      <c r="B92" s="196"/>
      <c r="C92" s="196"/>
      <c r="D92" s="196"/>
      <c r="E92" s="196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</row>
    <row r="93" spans="1:44" ht="3.75" customHeight="1">
      <c r="A93" s="215"/>
      <c r="B93" s="196"/>
      <c r="C93" s="196"/>
      <c r="D93" s="196"/>
      <c r="E93" s="196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</row>
    <row r="94" spans="1:44" ht="3.75" customHeight="1">
      <c r="A94" s="215"/>
      <c r="B94" s="196"/>
      <c r="C94" s="196"/>
      <c r="D94" s="196"/>
      <c r="E94" s="196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</row>
    <row r="95" spans="1:44" ht="3.75" customHeight="1">
      <c r="A95" s="211"/>
      <c r="B95" s="204"/>
      <c r="C95" s="204"/>
      <c r="D95" s="204"/>
      <c r="E95" s="204"/>
      <c r="F95" s="198" t="s">
        <v>115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</row>
    <row r="96" spans="1:44" ht="3.75" customHeight="1">
      <c r="A96" s="211"/>
      <c r="B96" s="204"/>
      <c r="C96" s="204"/>
      <c r="D96" s="204"/>
      <c r="E96" s="204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</row>
    <row r="97" spans="1:44" ht="3.75" customHeight="1">
      <c r="A97" s="211"/>
      <c r="B97" s="204"/>
      <c r="C97" s="204"/>
      <c r="D97" s="204"/>
      <c r="E97" s="204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</row>
    <row r="98" spans="1:44" ht="3.75" customHeight="1">
      <c r="A98" s="211"/>
      <c r="B98" s="204"/>
      <c r="C98" s="204"/>
      <c r="D98" s="204"/>
      <c r="E98" s="204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</row>
    <row r="99" spans="1:44" ht="3.75" customHeight="1">
      <c r="A99" s="211"/>
      <c r="B99" s="204"/>
      <c r="C99" s="204"/>
      <c r="D99" s="204"/>
      <c r="E99" s="204"/>
      <c r="F99" s="199" t="s">
        <v>116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</row>
    <row r="100" spans="1:44" ht="3.75" customHeight="1">
      <c r="A100" s="211"/>
      <c r="B100" s="204"/>
      <c r="C100" s="204"/>
      <c r="D100" s="204"/>
      <c r="E100" s="204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</row>
    <row r="101" spans="1:44" ht="3.75" customHeight="1">
      <c r="A101" s="211"/>
      <c r="B101" s="204"/>
      <c r="C101" s="204"/>
      <c r="D101" s="204"/>
      <c r="E101" s="204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</row>
    <row r="102" spans="1:44" ht="3.75" customHeight="1">
      <c r="A102" s="211"/>
      <c r="B102" s="204"/>
      <c r="C102" s="204"/>
      <c r="D102" s="204"/>
      <c r="E102" s="204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</row>
    <row r="103" spans="1:44" ht="3.75" customHeight="1">
      <c r="A103" s="211"/>
      <c r="B103" s="204"/>
      <c r="C103" s="204"/>
      <c r="D103" s="204"/>
      <c r="E103" s="204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</row>
    <row r="104" spans="1:44" ht="3.75" customHeight="1">
      <c r="A104" s="211"/>
      <c r="B104" s="204"/>
      <c r="C104" s="204"/>
      <c r="D104" s="204"/>
      <c r="E104" s="204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</row>
    <row r="105" spans="1:44" ht="3.75" customHeight="1">
      <c r="A105" s="207" t="s">
        <v>117</v>
      </c>
      <c r="B105" s="195" t="s">
        <v>118</v>
      </c>
      <c r="C105" s="195"/>
      <c r="D105" s="195"/>
      <c r="E105" s="196"/>
      <c r="F105" s="198" t="s">
        <v>119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</row>
    <row r="106" spans="1:44" ht="3.75" customHeight="1">
      <c r="A106" s="215"/>
      <c r="B106" s="196"/>
      <c r="C106" s="196"/>
      <c r="D106" s="196"/>
      <c r="E106" s="196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</row>
    <row r="107" spans="1:44" ht="3.75" customHeight="1">
      <c r="A107" s="215"/>
      <c r="B107" s="196"/>
      <c r="C107" s="196"/>
      <c r="D107" s="196"/>
      <c r="E107" s="196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</row>
    <row r="108" spans="1:44" ht="3.75" customHeight="1">
      <c r="A108" s="215"/>
      <c r="B108" s="196"/>
      <c r="C108" s="196"/>
      <c r="D108" s="196"/>
      <c r="E108" s="196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</row>
    <row r="109" spans="1:44" ht="3.75" customHeight="1">
      <c r="A109" s="211"/>
      <c r="B109" s="204"/>
      <c r="C109" s="204"/>
      <c r="D109" s="204"/>
      <c r="E109" s="204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</row>
    <row r="110" spans="1:44" ht="3.75" customHeight="1">
      <c r="A110" s="211"/>
      <c r="B110" s="204"/>
      <c r="C110" s="204"/>
      <c r="D110" s="204"/>
      <c r="E110" s="204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</row>
    <row r="111" spans="1:44" ht="3.75" customHeight="1">
      <c r="A111" s="207" t="s">
        <v>120</v>
      </c>
      <c r="B111" s="195" t="s">
        <v>121</v>
      </c>
      <c r="C111" s="195"/>
      <c r="D111" s="195"/>
      <c r="E111" s="196"/>
      <c r="F111" s="198" t="s">
        <v>122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</row>
    <row r="112" spans="1:44" ht="3.75" customHeight="1">
      <c r="A112" s="215"/>
      <c r="B112" s="196"/>
      <c r="C112" s="196"/>
      <c r="D112" s="196"/>
      <c r="E112" s="196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</row>
    <row r="113" spans="1:44" ht="3.75" customHeight="1">
      <c r="A113" s="215"/>
      <c r="B113" s="196"/>
      <c r="C113" s="196"/>
      <c r="D113" s="196"/>
      <c r="E113" s="196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</row>
    <row r="114" spans="1:44" ht="3.75" customHeight="1">
      <c r="A114" s="215"/>
      <c r="B114" s="196"/>
      <c r="C114" s="196"/>
      <c r="D114" s="196"/>
      <c r="E114" s="196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</row>
    <row r="115" spans="1:44" ht="3.75" customHeight="1">
      <c r="A115" s="211"/>
      <c r="B115" s="204"/>
      <c r="C115" s="204"/>
      <c r="D115" s="204"/>
      <c r="E115" s="204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</row>
    <row r="116" spans="1:44" ht="3.75" customHeight="1">
      <c r="A116" s="211"/>
      <c r="B116" s="204"/>
      <c r="C116" s="204"/>
      <c r="D116" s="204"/>
      <c r="E116" s="204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</row>
    <row r="117" spans="1:44" ht="3.75" customHeight="1">
      <c r="A117" s="207" t="s">
        <v>123</v>
      </c>
      <c r="B117" s="195" t="s">
        <v>124</v>
      </c>
      <c r="C117" s="195"/>
      <c r="D117" s="195"/>
      <c r="E117" s="196"/>
      <c r="F117" s="198" t="s">
        <v>125</v>
      </c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</row>
    <row r="118" spans="1:44" ht="3.75" customHeight="1">
      <c r="A118" s="215"/>
      <c r="B118" s="196"/>
      <c r="C118" s="196"/>
      <c r="D118" s="196"/>
      <c r="E118" s="196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</row>
    <row r="119" spans="1:44" ht="3.75" customHeight="1">
      <c r="A119" s="215"/>
      <c r="B119" s="196"/>
      <c r="C119" s="196"/>
      <c r="D119" s="196"/>
      <c r="E119" s="196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</row>
    <row r="120" spans="1:44" ht="3.75" customHeight="1">
      <c r="A120" s="215"/>
      <c r="B120" s="196"/>
      <c r="C120" s="196"/>
      <c r="D120" s="196"/>
      <c r="E120" s="196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</row>
    <row r="121" spans="1:44" ht="3.75" customHeight="1">
      <c r="A121" s="203"/>
      <c r="B121" s="212"/>
      <c r="C121" s="212"/>
      <c r="D121" s="212"/>
      <c r="E121" s="212"/>
      <c r="F121" s="198" t="s">
        <v>126</v>
      </c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</row>
    <row r="122" spans="1:44" ht="3.75" customHeight="1">
      <c r="A122" s="203"/>
      <c r="B122" s="212"/>
      <c r="C122" s="212"/>
      <c r="D122" s="212"/>
      <c r="E122" s="212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</row>
    <row r="123" spans="1:44" ht="3.75" customHeight="1">
      <c r="A123" s="203"/>
      <c r="B123" s="212"/>
      <c r="C123" s="212"/>
      <c r="D123" s="212"/>
      <c r="E123" s="212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</row>
    <row r="124" spans="1:44" ht="3.75" customHeight="1">
      <c r="A124" s="203"/>
      <c r="B124" s="212"/>
      <c r="C124" s="212"/>
      <c r="D124" s="212"/>
      <c r="E124" s="212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</row>
    <row r="125" spans="1:44" ht="3.75" customHeight="1">
      <c r="A125" s="211"/>
      <c r="B125" s="204"/>
      <c r="C125" s="204"/>
      <c r="D125" s="204"/>
      <c r="E125" s="204"/>
      <c r="F125" s="198" t="s">
        <v>127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</row>
    <row r="126" spans="1:44" ht="3.75" customHeight="1">
      <c r="A126" s="211"/>
      <c r="B126" s="204"/>
      <c r="C126" s="204"/>
      <c r="D126" s="204"/>
      <c r="E126" s="204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</row>
    <row r="127" spans="1:44" ht="3.75" customHeight="1">
      <c r="A127" s="211"/>
      <c r="B127" s="204"/>
      <c r="C127" s="204"/>
      <c r="D127" s="204"/>
      <c r="E127" s="204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</row>
    <row r="128" spans="1:44" ht="3.75" customHeight="1">
      <c r="A128" s="211"/>
      <c r="B128" s="204"/>
      <c r="C128" s="204"/>
      <c r="D128" s="204"/>
      <c r="E128" s="204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</row>
    <row r="129" spans="1:44" ht="3.75" customHeight="1">
      <c r="A129" s="211"/>
      <c r="B129" s="204"/>
      <c r="C129" s="204"/>
      <c r="D129" s="204"/>
      <c r="E129" s="204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</row>
    <row r="130" spans="1:44" ht="3.75" customHeight="1">
      <c r="A130" s="211"/>
      <c r="B130" s="195" t="s">
        <v>128</v>
      </c>
      <c r="C130" s="216"/>
      <c r="D130" s="216"/>
      <c r="E130" s="216"/>
      <c r="F130" s="198" t="s">
        <v>129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</row>
    <row r="131" spans="1:44" ht="3.75" customHeight="1">
      <c r="A131" s="211"/>
      <c r="B131" s="216"/>
      <c r="C131" s="216"/>
      <c r="D131" s="216"/>
      <c r="E131" s="216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</row>
    <row r="132" spans="1:44" ht="3.75" customHeight="1">
      <c r="A132" s="211"/>
      <c r="B132" s="216"/>
      <c r="C132" s="216"/>
      <c r="D132" s="216"/>
      <c r="E132" s="216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</row>
    <row r="133" spans="1:44" ht="3.75" customHeight="1">
      <c r="A133" s="211"/>
      <c r="B133" s="216"/>
      <c r="C133" s="216"/>
      <c r="D133" s="216"/>
      <c r="E133" s="216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</row>
    <row r="134" spans="1:44" ht="3.75" customHeight="1">
      <c r="A134" s="211"/>
      <c r="B134" s="204"/>
      <c r="C134" s="204"/>
      <c r="D134" s="204"/>
      <c r="E134" s="204"/>
      <c r="F134" s="193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</row>
    <row r="135" spans="1:44" ht="3.75" customHeight="1">
      <c r="A135" s="211"/>
      <c r="B135" s="217" t="s">
        <v>130</v>
      </c>
      <c r="C135" s="217"/>
      <c r="D135" s="217"/>
      <c r="E135" s="218"/>
      <c r="F135" s="197" t="s">
        <v>131</v>
      </c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</row>
    <row r="136" spans="1:44" ht="3.75" customHeight="1">
      <c r="A136" s="211"/>
      <c r="B136" s="218"/>
      <c r="C136" s="218"/>
      <c r="D136" s="218"/>
      <c r="E136" s="218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</row>
    <row r="137" spans="1:44" ht="3.75" customHeight="1">
      <c r="A137" s="211"/>
      <c r="B137" s="218"/>
      <c r="C137" s="218"/>
      <c r="D137" s="218"/>
      <c r="E137" s="218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</row>
    <row r="138" spans="1:44" ht="3.75" customHeight="1">
      <c r="A138" s="211"/>
      <c r="B138" s="218"/>
      <c r="C138" s="218"/>
      <c r="D138" s="218"/>
      <c r="E138" s="218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</row>
    <row r="139" spans="1:44" ht="3.75" customHeight="1">
      <c r="A139" s="211"/>
      <c r="B139" s="204"/>
      <c r="C139" s="204"/>
      <c r="D139" s="204"/>
      <c r="E139" s="204"/>
      <c r="F139" s="197" t="s">
        <v>132</v>
      </c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</row>
    <row r="140" spans="1:44" ht="3.75" customHeight="1">
      <c r="A140" s="211"/>
      <c r="B140" s="204"/>
      <c r="C140" s="204"/>
      <c r="D140" s="204"/>
      <c r="E140" s="204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</row>
    <row r="141" spans="1:44" ht="3.75" customHeight="1">
      <c r="A141" s="211"/>
      <c r="B141" s="204"/>
      <c r="C141" s="204"/>
      <c r="D141" s="204"/>
      <c r="E141" s="204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</row>
    <row r="142" spans="1:44" ht="3.75" customHeight="1">
      <c r="A142" s="211"/>
      <c r="B142" s="204"/>
      <c r="C142" s="204"/>
      <c r="D142" s="204"/>
      <c r="E142" s="204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</row>
    <row r="143" spans="1:44" ht="3.75" customHeight="1">
      <c r="A143" s="211"/>
      <c r="B143" s="204"/>
      <c r="C143" s="204"/>
      <c r="D143" s="204"/>
      <c r="E143" s="204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</row>
    <row r="144" spans="1:44" ht="3.75" customHeight="1">
      <c r="A144" s="211"/>
      <c r="B144" s="204"/>
      <c r="C144" s="204"/>
      <c r="D144" s="204"/>
      <c r="E144" s="204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</row>
    <row r="145" spans="1:44" ht="3.75" customHeight="1">
      <c r="A145" s="207" t="s">
        <v>133</v>
      </c>
      <c r="B145" s="195" t="s">
        <v>134</v>
      </c>
      <c r="C145" s="195"/>
      <c r="D145" s="195"/>
      <c r="E145" s="196"/>
      <c r="F145" s="219" t="s">
        <v>135</v>
      </c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</row>
    <row r="146" spans="1:44" ht="3.75" customHeight="1">
      <c r="A146" s="215"/>
      <c r="B146" s="196"/>
      <c r="C146" s="196"/>
      <c r="D146" s="196"/>
      <c r="E146" s="196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</row>
    <row r="147" spans="1:44" ht="3.75" customHeight="1">
      <c r="A147" s="215"/>
      <c r="B147" s="196"/>
      <c r="C147" s="196"/>
      <c r="D147" s="196"/>
      <c r="E147" s="196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</row>
    <row r="148" spans="1:44" ht="3.75" customHeight="1">
      <c r="A148" s="211"/>
      <c r="B148" s="204"/>
      <c r="C148" s="204"/>
      <c r="D148" s="204"/>
      <c r="E148" s="204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</row>
    <row r="149" spans="1:44" ht="3.75" customHeight="1">
      <c r="A149" s="211"/>
      <c r="B149" s="204"/>
      <c r="C149" s="204"/>
      <c r="D149" s="204"/>
      <c r="E149" s="204"/>
      <c r="F149" s="198" t="s">
        <v>136</v>
      </c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</row>
    <row r="150" spans="1:44" ht="3.75" customHeight="1">
      <c r="A150" s="211"/>
      <c r="B150" s="204"/>
      <c r="C150" s="204"/>
      <c r="D150" s="204"/>
      <c r="E150" s="204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</row>
    <row r="151" spans="1:44" ht="3.75" customHeight="1">
      <c r="A151" s="211"/>
      <c r="B151" s="204"/>
      <c r="C151" s="204"/>
      <c r="D151" s="204"/>
      <c r="E151" s="204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</row>
    <row r="152" spans="1:44" ht="3.75" customHeight="1">
      <c r="A152" s="211"/>
      <c r="B152" s="204"/>
      <c r="C152" s="204"/>
      <c r="D152" s="204"/>
      <c r="E152" s="204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</row>
    <row r="153" spans="1:44" ht="3.75" customHeight="1">
      <c r="A153" s="211"/>
      <c r="B153" s="204"/>
      <c r="C153" s="204"/>
      <c r="D153" s="204"/>
      <c r="E153" s="212"/>
      <c r="F153" s="197" t="s">
        <v>137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</row>
    <row r="154" spans="1:44" ht="3.75" customHeight="1">
      <c r="A154" s="211"/>
      <c r="B154" s="212"/>
      <c r="C154" s="212"/>
      <c r="D154" s="212"/>
      <c r="E154" s="212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</row>
    <row r="155" spans="1:44" ht="3.75" customHeight="1">
      <c r="A155" s="211"/>
      <c r="B155" s="212"/>
      <c r="C155" s="212"/>
      <c r="D155" s="212"/>
      <c r="E155" s="212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</row>
    <row r="156" spans="1:44" ht="3.75" customHeight="1">
      <c r="A156" s="211"/>
      <c r="B156" s="212"/>
      <c r="C156" s="212"/>
      <c r="D156" s="212"/>
      <c r="E156" s="212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</row>
    <row r="157" spans="1:44" ht="3.75" customHeight="1">
      <c r="A157" s="211"/>
      <c r="B157" s="204"/>
      <c r="C157" s="204"/>
      <c r="D157" s="204"/>
      <c r="E157" s="204"/>
      <c r="F157" s="198" t="s">
        <v>138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</row>
    <row r="158" spans="1:44" ht="3.75" customHeight="1">
      <c r="A158" s="211"/>
      <c r="B158" s="204"/>
      <c r="C158" s="204"/>
      <c r="D158" s="204"/>
      <c r="E158" s="212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</row>
    <row r="159" spans="1:44" ht="3.75" customHeight="1">
      <c r="A159" s="211"/>
      <c r="B159" s="212"/>
      <c r="C159" s="212"/>
      <c r="D159" s="212"/>
      <c r="E159" s="212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</row>
    <row r="160" spans="1:44" ht="3.75" customHeight="1">
      <c r="A160" s="211"/>
      <c r="B160" s="212"/>
      <c r="C160" s="212"/>
      <c r="D160" s="212"/>
      <c r="E160" s="212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</row>
    <row r="161" spans="1:44" ht="3.75" customHeight="1">
      <c r="A161" s="211"/>
      <c r="B161" s="212"/>
      <c r="C161" s="212"/>
      <c r="D161" s="212"/>
      <c r="E161" s="212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</row>
    <row r="162" spans="1:44" ht="3.75" customHeight="1">
      <c r="A162" s="207"/>
      <c r="B162" s="217" t="s">
        <v>139</v>
      </c>
      <c r="C162" s="217"/>
      <c r="D162" s="217"/>
      <c r="E162" s="218"/>
      <c r="F162" s="197" t="s">
        <v>140</v>
      </c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</row>
    <row r="163" spans="1:44" ht="3.75" customHeight="1">
      <c r="A163" s="215"/>
      <c r="B163" s="218"/>
      <c r="C163" s="218"/>
      <c r="D163" s="218"/>
      <c r="E163" s="218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</row>
    <row r="164" spans="1:44" ht="3.75" customHeight="1">
      <c r="A164" s="215"/>
      <c r="B164" s="218"/>
      <c r="C164" s="218"/>
      <c r="D164" s="218"/>
      <c r="E164" s="21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</row>
    <row r="165" spans="1:44" ht="3.75" customHeight="1">
      <c r="A165" s="215"/>
      <c r="B165" s="218"/>
      <c r="C165" s="218"/>
      <c r="D165" s="218"/>
      <c r="E165" s="218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</row>
    <row r="166" spans="1:44" ht="3.75" customHeight="1">
      <c r="A166" s="211"/>
      <c r="B166" s="204"/>
      <c r="C166" s="204"/>
      <c r="D166" s="204"/>
      <c r="E166" s="204"/>
      <c r="F166" s="197" t="s">
        <v>141</v>
      </c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</row>
    <row r="167" spans="1:44" ht="3.75" customHeight="1">
      <c r="A167" s="211"/>
      <c r="B167" s="204"/>
      <c r="C167" s="204"/>
      <c r="D167" s="204"/>
      <c r="E167" s="204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</row>
    <row r="168" spans="1:44" ht="3.75" customHeight="1">
      <c r="A168" s="211"/>
      <c r="B168" s="204"/>
      <c r="C168" s="204"/>
      <c r="D168" s="204"/>
      <c r="E168" s="204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</row>
    <row r="169" spans="1:44" ht="3.75" customHeight="1">
      <c r="A169" s="211"/>
      <c r="B169" s="204"/>
      <c r="C169" s="204"/>
      <c r="D169" s="204"/>
      <c r="E169" s="204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</row>
    <row r="170" spans="1:44" ht="3.75" customHeight="1">
      <c r="A170" s="211"/>
      <c r="B170" s="204"/>
      <c r="C170" s="204"/>
      <c r="D170" s="204"/>
      <c r="E170" s="204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</row>
    <row r="171" spans="1:44" ht="3.75" customHeight="1">
      <c r="A171" s="211"/>
      <c r="B171" s="204"/>
      <c r="C171" s="204"/>
      <c r="D171" s="204"/>
      <c r="E171" s="204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</row>
    <row r="172" spans="1:44" ht="3.75" customHeight="1">
      <c r="A172" s="207" t="s">
        <v>142</v>
      </c>
      <c r="B172" s="195" t="s">
        <v>143</v>
      </c>
      <c r="C172" s="195"/>
      <c r="D172" s="195"/>
      <c r="E172" s="196"/>
      <c r="F172" s="198" t="s">
        <v>144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</row>
    <row r="173" spans="1:44" ht="3.75" customHeight="1">
      <c r="A173" s="215"/>
      <c r="B173" s="196"/>
      <c r="C173" s="196"/>
      <c r="D173" s="196"/>
      <c r="E173" s="196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</row>
    <row r="174" spans="1:44" ht="3.75" customHeight="1">
      <c r="A174" s="215"/>
      <c r="B174" s="196"/>
      <c r="C174" s="196"/>
      <c r="D174" s="196"/>
      <c r="E174" s="196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</row>
    <row r="175" spans="1:44" ht="3.75" customHeight="1">
      <c r="A175" s="215"/>
      <c r="B175" s="196"/>
      <c r="C175" s="196"/>
      <c r="D175" s="196"/>
      <c r="E175" s="196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</row>
    <row r="176" spans="1:44" ht="3.75" customHeight="1">
      <c r="A176" s="203"/>
      <c r="B176" s="204"/>
      <c r="C176" s="204"/>
      <c r="D176" s="204"/>
      <c r="E176" s="204"/>
      <c r="F176" s="198" t="s">
        <v>145</v>
      </c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</row>
    <row r="177" spans="1:44" ht="3.75" customHeight="1">
      <c r="A177" s="203"/>
      <c r="B177" s="204"/>
      <c r="C177" s="204"/>
      <c r="D177" s="204"/>
      <c r="E177" s="204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</row>
    <row r="178" spans="1:44" ht="3.75" customHeight="1">
      <c r="A178" s="203"/>
      <c r="B178" s="204"/>
      <c r="C178" s="204"/>
      <c r="D178" s="204"/>
      <c r="E178" s="204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</row>
    <row r="179" spans="1:44" ht="3.75" customHeight="1">
      <c r="A179" s="203"/>
      <c r="B179" s="204"/>
      <c r="C179" s="204"/>
      <c r="D179" s="204"/>
      <c r="E179" s="204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</row>
    <row r="180" spans="1:44" ht="3.75" customHeight="1">
      <c r="A180" s="203"/>
      <c r="B180" s="204"/>
      <c r="C180" s="204"/>
      <c r="D180" s="204"/>
      <c r="E180" s="204"/>
      <c r="F180" s="198" t="s">
        <v>146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</row>
    <row r="181" spans="1:44" ht="3.75" customHeight="1">
      <c r="A181" s="203"/>
      <c r="B181" s="204"/>
      <c r="C181" s="204"/>
      <c r="D181" s="204"/>
      <c r="E181" s="204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</row>
    <row r="182" spans="1:44" ht="3.75" customHeight="1">
      <c r="A182" s="203"/>
      <c r="B182" s="204"/>
      <c r="C182" s="204"/>
      <c r="D182" s="204"/>
      <c r="E182" s="204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</row>
    <row r="183" spans="1:44" ht="3.75" customHeight="1">
      <c r="A183" s="203"/>
      <c r="B183" s="204"/>
      <c r="C183" s="204"/>
      <c r="D183" s="204"/>
      <c r="E183" s="204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</row>
    <row r="184" spans="1:44" ht="3.75" customHeight="1">
      <c r="A184" s="203"/>
      <c r="B184" s="204"/>
      <c r="C184" s="204"/>
      <c r="D184" s="204"/>
      <c r="E184" s="204"/>
      <c r="F184" s="198" t="s">
        <v>147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</row>
    <row r="185" spans="1:44" ht="3.75" customHeight="1">
      <c r="A185" s="203"/>
      <c r="B185" s="204"/>
      <c r="C185" s="204"/>
      <c r="D185" s="204"/>
      <c r="E185" s="204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</row>
    <row r="186" spans="1:44" ht="3.75" customHeight="1">
      <c r="A186" s="203"/>
      <c r="B186" s="204"/>
      <c r="C186" s="204"/>
      <c r="D186" s="204"/>
      <c r="E186" s="204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</row>
    <row r="187" spans="1:44" ht="3.75" customHeight="1">
      <c r="A187" s="203"/>
      <c r="B187" s="204"/>
      <c r="C187" s="204"/>
      <c r="D187" s="204"/>
      <c r="E187" s="204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</row>
    <row r="188" spans="1:44" ht="3.75" customHeight="1">
      <c r="A188" s="203"/>
      <c r="B188" s="204"/>
      <c r="C188" s="204"/>
      <c r="D188" s="204"/>
      <c r="E188" s="204"/>
      <c r="F188" s="198" t="s">
        <v>148</v>
      </c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</row>
    <row r="189" spans="1:44" ht="3.75" customHeight="1">
      <c r="A189" s="203"/>
      <c r="B189" s="204"/>
      <c r="C189" s="204"/>
      <c r="D189" s="204"/>
      <c r="E189" s="204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</row>
    <row r="190" spans="1:44" ht="3.75" customHeight="1">
      <c r="A190" s="203"/>
      <c r="B190" s="204"/>
      <c r="C190" s="204"/>
      <c r="D190" s="204"/>
      <c r="E190" s="204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</row>
    <row r="191" spans="1:44" ht="3.75" customHeight="1">
      <c r="A191" s="203"/>
      <c r="B191" s="204"/>
      <c r="C191" s="204"/>
      <c r="D191" s="204"/>
      <c r="E191" s="204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</row>
    <row r="192" spans="1:44" ht="3.75" customHeight="1">
      <c r="A192" s="203"/>
      <c r="B192" s="204"/>
      <c r="C192" s="204"/>
      <c r="D192" s="204"/>
      <c r="E192" s="204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</row>
    <row r="193" spans="1:44" ht="3.75" customHeight="1">
      <c r="A193" s="211"/>
      <c r="B193" s="204"/>
      <c r="C193" s="204"/>
      <c r="D193" s="204"/>
      <c r="E193" s="204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</row>
    <row r="194" spans="1:44" ht="3.75" customHeight="1">
      <c r="A194" s="207" t="s">
        <v>149</v>
      </c>
      <c r="B194" s="195" t="s">
        <v>150</v>
      </c>
      <c r="C194" s="195"/>
      <c r="D194" s="195"/>
      <c r="E194" s="196"/>
      <c r="F194" s="197" t="s">
        <v>151</v>
      </c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</row>
    <row r="195" spans="1:44" ht="3.75" customHeight="1">
      <c r="A195" s="215"/>
      <c r="B195" s="196"/>
      <c r="C195" s="196"/>
      <c r="D195" s="196"/>
      <c r="E195" s="196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</row>
    <row r="196" spans="1:44" ht="3.75" customHeight="1">
      <c r="A196" s="215"/>
      <c r="B196" s="196"/>
      <c r="C196" s="196"/>
      <c r="D196" s="196"/>
      <c r="E196" s="196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</row>
    <row r="197" spans="1:44" ht="3.75" customHeight="1">
      <c r="A197" s="215"/>
      <c r="B197" s="196"/>
      <c r="C197" s="196"/>
      <c r="D197" s="196"/>
      <c r="E197" s="196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</row>
    <row r="198" spans="1:44" ht="3.75" customHeight="1">
      <c r="B198" s="212"/>
      <c r="C198" s="212"/>
      <c r="D198" s="212"/>
      <c r="E198" s="212"/>
      <c r="F198" s="198" t="s">
        <v>152</v>
      </c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</row>
    <row r="199" spans="1:44" ht="3.75" customHeight="1">
      <c r="B199" s="212"/>
      <c r="C199" s="212"/>
      <c r="D199" s="212"/>
      <c r="E199" s="212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</row>
    <row r="200" spans="1:44" ht="3.75" customHeight="1">
      <c r="B200" s="212"/>
      <c r="C200" s="212"/>
      <c r="D200" s="212"/>
      <c r="E200" s="212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</row>
    <row r="201" spans="1:44" ht="3.75" customHeight="1">
      <c r="B201" s="212"/>
      <c r="C201" s="212"/>
      <c r="D201" s="212"/>
      <c r="E201" s="212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</row>
    <row r="202" spans="1:44" ht="3.75" customHeight="1">
      <c r="B202" s="212"/>
      <c r="C202" s="212"/>
      <c r="D202" s="212"/>
      <c r="E202" s="212"/>
      <c r="F202" s="222" t="s">
        <v>153</v>
      </c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</row>
    <row r="203" spans="1:44" ht="3.75" customHeight="1">
      <c r="B203" s="212"/>
      <c r="C203" s="212"/>
      <c r="D203" s="212"/>
      <c r="E203" s="212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</row>
    <row r="204" spans="1:44" ht="3.75" customHeight="1">
      <c r="B204" s="212"/>
      <c r="C204" s="212"/>
      <c r="D204" s="212"/>
      <c r="E204" s="212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</row>
    <row r="205" spans="1:44" ht="3.75" customHeight="1">
      <c r="B205" s="212"/>
      <c r="C205" s="212"/>
      <c r="D205" s="212"/>
      <c r="E205" s="212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</row>
    <row r="206" spans="1:44" ht="3.75" customHeight="1">
      <c r="B206" s="212"/>
      <c r="C206" s="212"/>
      <c r="D206" s="212"/>
      <c r="E206" s="212"/>
      <c r="F206" s="198" t="s">
        <v>154</v>
      </c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</row>
    <row r="207" spans="1:44" ht="3.75" customHeight="1">
      <c r="B207" s="212"/>
      <c r="C207" s="212"/>
      <c r="D207" s="212"/>
      <c r="E207" s="212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</row>
    <row r="208" spans="1:44" ht="3.75" customHeight="1">
      <c r="B208" s="212"/>
      <c r="C208" s="212"/>
      <c r="D208" s="212"/>
      <c r="E208" s="212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</row>
    <row r="209" spans="2:44" ht="3.75" customHeight="1">
      <c r="B209" s="212"/>
      <c r="C209" s="212"/>
      <c r="D209" s="212"/>
      <c r="E209" s="212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</row>
    <row r="210" spans="2:44" ht="3.75" customHeight="1">
      <c r="B210" s="212"/>
      <c r="C210" s="212"/>
      <c r="D210" s="212"/>
      <c r="E210" s="212"/>
      <c r="F210" s="198" t="s">
        <v>155</v>
      </c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</row>
    <row r="211" spans="2:44" ht="3.75" customHeight="1">
      <c r="B211" s="212"/>
      <c r="C211" s="212"/>
      <c r="D211" s="212"/>
      <c r="E211" s="212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</row>
    <row r="212" spans="2:44" ht="3.75" customHeight="1">
      <c r="B212" s="212"/>
      <c r="C212" s="212"/>
      <c r="D212" s="212"/>
      <c r="E212" s="212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</row>
    <row r="213" spans="2:44" ht="3.75" customHeight="1">
      <c r="B213" s="212"/>
      <c r="C213" s="212"/>
      <c r="D213" s="212"/>
      <c r="E213" s="212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</row>
    <row r="214" spans="2:44" ht="3.75" customHeight="1">
      <c r="B214" s="212"/>
      <c r="C214" s="212"/>
      <c r="D214" s="212"/>
      <c r="E214" s="212"/>
      <c r="F214" s="222" t="s">
        <v>156</v>
      </c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</row>
    <row r="215" spans="2:44" ht="3.75" customHeight="1">
      <c r="B215" s="212"/>
      <c r="C215" s="212"/>
      <c r="D215" s="212"/>
      <c r="E215" s="212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</row>
    <row r="216" spans="2:44" ht="3.75" customHeight="1">
      <c r="B216" s="212"/>
      <c r="C216" s="212"/>
      <c r="D216" s="212"/>
      <c r="E216" s="212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</row>
    <row r="217" spans="2:44" ht="3.75" customHeight="1">
      <c r="B217" s="212"/>
      <c r="C217" s="212"/>
      <c r="D217" s="212"/>
      <c r="E217" s="212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</row>
    <row r="218" spans="2:44" ht="3.75" customHeight="1">
      <c r="B218" s="212"/>
      <c r="C218" s="212"/>
      <c r="D218" s="212"/>
      <c r="E218" s="212"/>
      <c r="F218" s="222" t="s">
        <v>157</v>
      </c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</row>
    <row r="219" spans="2:44" ht="3.75" customHeight="1">
      <c r="B219" s="212"/>
      <c r="C219" s="212"/>
      <c r="D219" s="212"/>
      <c r="E219" s="212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</row>
    <row r="220" spans="2:44" ht="3.75" customHeight="1">
      <c r="B220" s="212"/>
      <c r="C220" s="212"/>
      <c r="D220" s="212"/>
      <c r="E220" s="212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</row>
    <row r="221" spans="2:44" ht="3.75" customHeight="1">
      <c r="B221" s="212"/>
      <c r="C221" s="212"/>
      <c r="D221" s="212"/>
      <c r="E221" s="212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</row>
    <row r="222" spans="2:44" ht="3.75" customHeight="1">
      <c r="B222" s="212"/>
      <c r="C222" s="212"/>
      <c r="D222" s="212"/>
      <c r="E222" s="212"/>
      <c r="F222" s="198" t="s">
        <v>158</v>
      </c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</row>
    <row r="223" spans="2:44" ht="3.75" customHeight="1">
      <c r="B223" s="212"/>
      <c r="C223" s="212"/>
      <c r="D223" s="212"/>
      <c r="E223" s="212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</row>
    <row r="224" spans="2:44" ht="3.75" customHeight="1">
      <c r="B224" s="212"/>
      <c r="C224" s="212"/>
      <c r="D224" s="212"/>
      <c r="E224" s="212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</row>
    <row r="225" spans="2:44" ht="3.75" customHeight="1">
      <c r="B225" s="212"/>
      <c r="C225" s="212"/>
      <c r="D225" s="212"/>
      <c r="E225" s="212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</row>
    <row r="226" spans="2:44" ht="3.75" customHeight="1"/>
    <row r="227" spans="2:44" ht="3.75" customHeight="1"/>
    <row r="228" spans="2:44" ht="3.75" customHeight="1"/>
    <row r="229" spans="2:44" ht="3.75" customHeight="1"/>
    <row r="230" spans="2:44" ht="3.75" customHeight="1"/>
    <row r="231" spans="2:44" ht="3.75" customHeight="1"/>
    <row r="232" spans="2:44" ht="3.75" customHeight="1"/>
    <row r="233" spans="2:44" ht="3.75" customHeight="1"/>
    <row r="234" spans="2:44" ht="3.75" customHeight="1"/>
    <row r="235" spans="2:44" ht="3.75" customHeight="1"/>
    <row r="236" spans="2:44" ht="3.75" customHeight="1"/>
    <row r="237" spans="2:44" ht="3.75" customHeight="1"/>
    <row r="238" spans="2:44" ht="3.75" customHeight="1"/>
    <row r="239" spans="2:44" ht="3.75" customHeight="1"/>
    <row r="240" spans="2:44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</sheetData>
  <sheetProtection algorithmName="SHA-512" hashValue="wC2X338DBZvTnhVyyl1d0jYAjIdf6Cq5tFWsCMyw6AfMDh6kY+rLg1+edRm+NWNeNRdZORau6Ikwdl8xaH/TJg==" saltValue="rpQxWdnZnoAm34zuBWGbEA==" spinCount="100000" sheet="1" objects="1" scenarios="1"/>
  <mergeCells count="83">
    <mergeCell ref="F202:AR205"/>
    <mergeCell ref="F206:AR209"/>
    <mergeCell ref="F210:AR213"/>
    <mergeCell ref="F214:AR217"/>
    <mergeCell ref="F218:AR221"/>
    <mergeCell ref="F222:AR225"/>
    <mergeCell ref="F184:AR187"/>
    <mergeCell ref="F188:AR191"/>
    <mergeCell ref="A194:A197"/>
    <mergeCell ref="B194:E197"/>
    <mergeCell ref="F194:AR197"/>
    <mergeCell ref="F198:AR201"/>
    <mergeCell ref="F166:AR169"/>
    <mergeCell ref="A172:A175"/>
    <mergeCell ref="B172:E175"/>
    <mergeCell ref="F172:AR175"/>
    <mergeCell ref="F176:AR179"/>
    <mergeCell ref="F180:AR183"/>
    <mergeCell ref="F149:AR152"/>
    <mergeCell ref="F153:AR156"/>
    <mergeCell ref="F157:AR160"/>
    <mergeCell ref="A162:A165"/>
    <mergeCell ref="B162:E165"/>
    <mergeCell ref="F162:AR165"/>
    <mergeCell ref="B135:E138"/>
    <mergeCell ref="F135:AR138"/>
    <mergeCell ref="F139:AR142"/>
    <mergeCell ref="A145:A147"/>
    <mergeCell ref="B145:E147"/>
    <mergeCell ref="F145:AR147"/>
    <mergeCell ref="A117:A120"/>
    <mergeCell ref="B117:E120"/>
    <mergeCell ref="F117:AR120"/>
    <mergeCell ref="F121:AR124"/>
    <mergeCell ref="F125:AR128"/>
    <mergeCell ref="B130:E133"/>
    <mergeCell ref="F130:AR133"/>
    <mergeCell ref="F95:AR98"/>
    <mergeCell ref="F99:AR102"/>
    <mergeCell ref="A105:A108"/>
    <mergeCell ref="B105:E108"/>
    <mergeCell ref="F105:AR108"/>
    <mergeCell ref="A111:A114"/>
    <mergeCell ref="B111:E114"/>
    <mergeCell ref="F111:AR114"/>
    <mergeCell ref="A85:A88"/>
    <mergeCell ref="B85:E88"/>
    <mergeCell ref="F85:AR88"/>
    <mergeCell ref="A91:A94"/>
    <mergeCell ref="B91:E94"/>
    <mergeCell ref="F91:AR94"/>
    <mergeCell ref="F65:AR68"/>
    <mergeCell ref="F69:AR72"/>
    <mergeCell ref="F73:AR76"/>
    <mergeCell ref="A79:A82"/>
    <mergeCell ref="B79:E82"/>
    <mergeCell ref="F79:AR82"/>
    <mergeCell ref="A55:A58"/>
    <mergeCell ref="B55:E58"/>
    <mergeCell ref="F55:AR58"/>
    <mergeCell ref="A61:A63"/>
    <mergeCell ref="B61:E63"/>
    <mergeCell ref="F61:AR63"/>
    <mergeCell ref="B40:E43"/>
    <mergeCell ref="F40:AR43"/>
    <mergeCell ref="F44:AR47"/>
    <mergeCell ref="A49:A52"/>
    <mergeCell ref="B49:E52"/>
    <mergeCell ref="F49:AR52"/>
    <mergeCell ref="B23:E26"/>
    <mergeCell ref="F23:AR26"/>
    <mergeCell ref="B27:E30"/>
    <mergeCell ref="F27:AR30"/>
    <mergeCell ref="F31:AR34"/>
    <mergeCell ref="B36:E39"/>
    <mergeCell ref="F36:AR39"/>
    <mergeCell ref="A1:AM5"/>
    <mergeCell ref="AN1:AR3"/>
    <mergeCell ref="A6:AR10"/>
    <mergeCell ref="K15:M18"/>
    <mergeCell ref="N15:AA18"/>
    <mergeCell ref="AB15:AD18"/>
    <mergeCell ref="AE15:AR18"/>
  </mergeCells>
  <phoneticPr fontId="4"/>
  <pageMargins left="0.7" right="0.7" top="0.75" bottom="0.75" header="0.3" footer="0.3"/>
  <pageSetup paperSize="9" scale="95" orientation="portrait" horizontalDpi="4294967293" verticalDpi="0" r:id="rId1"/>
  <headerFooter>
    <oddHeader xml:space="preserve">&amp;C
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9"/>
  <sheetViews>
    <sheetView showGridLines="0" showRowColHeaders="0" showRuler="0" view="pageLayout" topLeftCell="A37" zoomScaleNormal="100" workbookViewId="0">
      <selection activeCell="F34" sqref="F34:AR37"/>
    </sheetView>
  </sheetViews>
  <sheetFormatPr defaultRowHeight="13.5"/>
  <cols>
    <col min="1" max="44" width="2.125" style="221" customWidth="1"/>
    <col min="45" max="50" width="2.125" style="181" customWidth="1"/>
    <col min="51" max="16384" width="9" style="181"/>
  </cols>
  <sheetData>
    <row r="1" spans="1:44" ht="3.7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179" t="s">
        <v>159</v>
      </c>
      <c r="AO1" s="180"/>
      <c r="AP1" s="180"/>
      <c r="AQ1" s="180"/>
      <c r="AR1" s="180"/>
    </row>
    <row r="2" spans="1:44" ht="3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180"/>
      <c r="AO2" s="180"/>
      <c r="AP2" s="180"/>
      <c r="AQ2" s="180"/>
      <c r="AR2" s="180"/>
    </row>
    <row r="3" spans="1:44" ht="3.7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180"/>
      <c r="AO3" s="180"/>
      <c r="AP3" s="180"/>
      <c r="AQ3" s="180"/>
      <c r="AR3" s="180"/>
    </row>
    <row r="4" spans="1:44" ht="3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182"/>
      <c r="AO4" s="182"/>
      <c r="AP4" s="182"/>
      <c r="AQ4" s="182"/>
      <c r="AR4" s="182"/>
    </row>
    <row r="5" spans="1:44" ht="3.7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182"/>
      <c r="AO5" s="182"/>
      <c r="AP5" s="182"/>
      <c r="AQ5" s="182"/>
      <c r="AR5" s="182"/>
    </row>
    <row r="6" spans="1:44" ht="3.75" customHeight="1">
      <c r="A6" s="183" t="s">
        <v>160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</row>
    <row r="7" spans="1:44" ht="3.7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</row>
    <row r="8" spans="1:44" ht="3.7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</row>
    <row r="9" spans="1:44" ht="3.7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</row>
    <row r="10" spans="1:44" ht="3.75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</row>
    <row r="11" spans="1:44" ht="3.75" customHeight="1">
      <c r="A11" s="184"/>
      <c r="B11" s="185"/>
      <c r="C11" s="185"/>
      <c r="D11" s="185"/>
      <c r="E11" s="18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</row>
    <row r="12" spans="1:44" ht="3.75" customHeight="1">
      <c r="A12" s="186"/>
      <c r="B12" s="187"/>
      <c r="C12" s="187"/>
      <c r="D12" s="187"/>
      <c r="E12" s="187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9"/>
      <c r="R12" s="189"/>
      <c r="S12" s="189"/>
      <c r="T12" s="189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</row>
    <row r="13" spans="1:44" ht="3.75" customHeight="1">
      <c r="A13" s="186"/>
      <c r="B13" s="187"/>
      <c r="C13" s="187"/>
      <c r="D13" s="187"/>
      <c r="E13" s="187"/>
      <c r="F13" s="186"/>
      <c r="G13" s="186"/>
      <c r="H13" s="186"/>
      <c r="I13" s="186"/>
      <c r="J13" s="186"/>
      <c r="K13" s="190" t="s">
        <v>161</v>
      </c>
      <c r="L13" s="191"/>
      <c r="M13" s="191"/>
      <c r="N13" s="190" t="s">
        <v>162</v>
      </c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0" t="s">
        <v>83</v>
      </c>
      <c r="AC13" s="191"/>
      <c r="AD13" s="191"/>
      <c r="AE13" s="190" t="s">
        <v>84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</row>
    <row r="14" spans="1:44" ht="3.75" customHeight="1">
      <c r="A14" s="186"/>
      <c r="B14" s="187"/>
      <c r="C14" s="187"/>
      <c r="D14" s="187"/>
      <c r="E14" s="187"/>
      <c r="F14" s="186"/>
      <c r="G14" s="186"/>
      <c r="H14" s="186"/>
      <c r="I14" s="186"/>
      <c r="J14" s="186"/>
      <c r="K14" s="191"/>
      <c r="L14" s="191"/>
      <c r="M14" s="191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1"/>
      <c r="AC14" s="191"/>
      <c r="AD14" s="191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</row>
    <row r="15" spans="1:44" ht="3.75" customHeight="1">
      <c r="A15" s="186"/>
      <c r="B15" s="187"/>
      <c r="C15" s="187"/>
      <c r="D15" s="187"/>
      <c r="E15" s="187"/>
      <c r="F15" s="186"/>
      <c r="G15" s="186"/>
      <c r="H15" s="186"/>
      <c r="I15" s="186"/>
      <c r="J15" s="186"/>
      <c r="K15" s="191"/>
      <c r="L15" s="191"/>
      <c r="M15" s="191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1"/>
      <c r="AC15" s="191"/>
      <c r="AD15" s="191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</row>
    <row r="16" spans="1:44" ht="3.75" customHeight="1">
      <c r="A16" s="193"/>
      <c r="B16" s="187"/>
      <c r="C16" s="187"/>
      <c r="D16" s="187"/>
      <c r="E16" s="187"/>
      <c r="F16" s="193"/>
      <c r="G16" s="193"/>
      <c r="H16" s="193"/>
      <c r="I16" s="193"/>
      <c r="J16" s="193"/>
      <c r="K16" s="191"/>
      <c r="L16" s="191"/>
      <c r="M16" s="191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1"/>
      <c r="AC16" s="191"/>
      <c r="AD16" s="191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</row>
    <row r="17" spans="1:44" ht="3.75" customHeight="1">
      <c r="A17" s="193"/>
      <c r="B17" s="187"/>
      <c r="C17" s="187"/>
      <c r="D17" s="187"/>
      <c r="E17" s="187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89"/>
      <c r="R17" s="189"/>
      <c r="S17" s="189"/>
      <c r="T17" s="189"/>
      <c r="U17" s="193"/>
      <c r="V17" s="193"/>
      <c r="W17" s="193"/>
      <c r="X17" s="193"/>
      <c r="Y17" s="193"/>
      <c r="Z17" s="193"/>
      <c r="AA17" s="193"/>
      <c r="AB17" s="193"/>
      <c r="AC17" s="189"/>
      <c r="AD17" s="189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</row>
    <row r="18" spans="1:44" ht="3.75" customHeight="1">
      <c r="A18" s="193"/>
      <c r="B18" s="187"/>
      <c r="C18" s="187"/>
      <c r="D18" s="187"/>
      <c r="E18" s="187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89"/>
      <c r="R18" s="189"/>
      <c r="S18" s="189"/>
      <c r="T18" s="189"/>
      <c r="U18" s="193"/>
      <c r="V18" s="193"/>
      <c r="W18" s="193"/>
      <c r="X18" s="193"/>
      <c r="Y18" s="193"/>
      <c r="Z18" s="193"/>
      <c r="AA18" s="193"/>
      <c r="AB18" s="193"/>
      <c r="AC18" s="189"/>
      <c r="AD18" s="189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</row>
    <row r="19" spans="1:44" ht="3.75" customHeight="1">
      <c r="A19" s="193"/>
      <c r="B19" s="187"/>
      <c r="C19" s="187"/>
      <c r="D19" s="187"/>
      <c r="E19" s="187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89"/>
      <c r="R19" s="189"/>
      <c r="S19" s="189"/>
      <c r="T19" s="189"/>
      <c r="U19" s="193"/>
      <c r="V19" s="193"/>
      <c r="W19" s="193"/>
      <c r="X19" s="193"/>
      <c r="Y19" s="193"/>
      <c r="Z19" s="193"/>
      <c r="AA19" s="193"/>
      <c r="AB19" s="193"/>
      <c r="AC19" s="189"/>
      <c r="AD19" s="189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</row>
    <row r="20" spans="1:44" ht="3.75" customHeight="1">
      <c r="A20" s="193"/>
      <c r="B20" s="187"/>
      <c r="C20" s="187"/>
      <c r="D20" s="187"/>
      <c r="E20" s="187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</row>
    <row r="21" spans="1:44" ht="3.75" customHeight="1">
      <c r="A21" s="194"/>
      <c r="B21" s="195" t="s">
        <v>163</v>
      </c>
      <c r="C21" s="195"/>
      <c r="D21" s="195"/>
      <c r="E21" s="196"/>
      <c r="F21" s="197" t="s">
        <v>164</v>
      </c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</row>
    <row r="22" spans="1:44" ht="3.75" customHeight="1">
      <c r="A22" s="200"/>
      <c r="B22" s="196"/>
      <c r="C22" s="196"/>
      <c r="D22" s="196"/>
      <c r="E22" s="196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</row>
    <row r="23" spans="1:44" ht="3.75" customHeight="1">
      <c r="A23" s="200"/>
      <c r="B23" s="196"/>
      <c r="C23" s="196"/>
      <c r="D23" s="196"/>
      <c r="E23" s="196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</row>
    <row r="24" spans="1:44" ht="3.75" customHeight="1">
      <c r="A24" s="200"/>
      <c r="B24" s="196"/>
      <c r="C24" s="196"/>
      <c r="D24" s="196"/>
      <c r="E24" s="196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</row>
    <row r="25" spans="1:44" ht="3.75" customHeight="1">
      <c r="A25" s="194"/>
      <c r="B25" s="195" t="s">
        <v>165</v>
      </c>
      <c r="C25" s="195"/>
      <c r="D25" s="195"/>
      <c r="E25" s="196"/>
      <c r="F25" s="201" t="s">
        <v>166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</row>
    <row r="26" spans="1:44" ht="3.75" customHeight="1">
      <c r="A26" s="200"/>
      <c r="B26" s="196"/>
      <c r="C26" s="196"/>
      <c r="D26" s="196"/>
      <c r="E26" s="196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</row>
    <row r="27" spans="1:44" ht="3.75" customHeight="1">
      <c r="A27" s="200"/>
      <c r="B27" s="196"/>
      <c r="C27" s="196"/>
      <c r="D27" s="196"/>
      <c r="E27" s="196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</row>
    <row r="28" spans="1:44" ht="3.75" customHeight="1">
      <c r="A28" s="200"/>
      <c r="B28" s="196"/>
      <c r="C28" s="196"/>
      <c r="D28" s="196"/>
      <c r="E28" s="196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</row>
    <row r="29" spans="1:44" ht="3.75" customHeight="1">
      <c r="A29" s="203"/>
      <c r="B29" s="204"/>
      <c r="C29" s="204"/>
      <c r="D29" s="204"/>
      <c r="E29" s="204"/>
      <c r="F29" s="201" t="s">
        <v>167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</row>
    <row r="30" spans="1:44" ht="3.75" customHeight="1">
      <c r="A30" s="203"/>
      <c r="B30" s="204"/>
      <c r="C30" s="204"/>
      <c r="D30" s="204"/>
      <c r="E30" s="204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</row>
    <row r="31" spans="1:44" ht="3.75" customHeight="1">
      <c r="A31" s="203"/>
      <c r="B31" s="204"/>
      <c r="C31" s="204"/>
      <c r="D31" s="204"/>
      <c r="E31" s="204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</row>
    <row r="32" spans="1:44" ht="3.75" customHeight="1">
      <c r="A32" s="203"/>
      <c r="B32" s="204"/>
      <c r="C32" s="204"/>
      <c r="D32" s="204"/>
      <c r="E32" s="204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</row>
    <row r="33" spans="1:44" ht="3.75" customHeight="1">
      <c r="A33" s="203"/>
      <c r="B33" s="204"/>
      <c r="C33" s="204"/>
      <c r="D33" s="204"/>
      <c r="E33" s="204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</row>
    <row r="34" spans="1:44" ht="3.75" customHeight="1">
      <c r="A34" s="203"/>
      <c r="B34" s="195" t="s">
        <v>168</v>
      </c>
      <c r="C34" s="195"/>
      <c r="D34" s="195"/>
      <c r="E34" s="196"/>
      <c r="F34" s="197" t="s">
        <v>91</v>
      </c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</row>
    <row r="35" spans="1:44" ht="3.75" customHeight="1">
      <c r="A35" s="203"/>
      <c r="B35" s="196"/>
      <c r="C35" s="196"/>
      <c r="D35" s="196"/>
      <c r="E35" s="196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</row>
    <row r="36" spans="1:44" ht="3.75" customHeight="1">
      <c r="A36" s="203"/>
      <c r="B36" s="196"/>
      <c r="C36" s="196"/>
      <c r="D36" s="196"/>
      <c r="E36" s="196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</row>
    <row r="37" spans="1:44" ht="3.75" customHeight="1">
      <c r="A37" s="203"/>
      <c r="B37" s="196"/>
      <c r="C37" s="196"/>
      <c r="D37" s="196"/>
      <c r="E37" s="196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</row>
    <row r="38" spans="1:44" ht="3.75" customHeight="1">
      <c r="A38" s="203"/>
      <c r="B38" s="195" t="s">
        <v>165</v>
      </c>
      <c r="C38" s="195"/>
      <c r="D38" s="195"/>
      <c r="E38" s="196"/>
      <c r="F38" s="201" t="s">
        <v>169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</row>
    <row r="39" spans="1:44" ht="3.75" customHeight="1">
      <c r="A39" s="203"/>
      <c r="B39" s="196"/>
      <c r="C39" s="196"/>
      <c r="D39" s="196"/>
      <c r="E39" s="196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</row>
    <row r="40" spans="1:44" ht="3.75" customHeight="1">
      <c r="A40" s="203"/>
      <c r="B40" s="196"/>
      <c r="C40" s="196"/>
      <c r="D40" s="196"/>
      <c r="E40" s="196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</row>
    <row r="41" spans="1:44" ht="3.75" customHeight="1">
      <c r="A41" s="203"/>
      <c r="B41" s="196"/>
      <c r="C41" s="196"/>
      <c r="D41" s="196"/>
      <c r="E41" s="196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</row>
    <row r="42" spans="1:44" ht="3.75" customHeight="1">
      <c r="A42" s="203"/>
      <c r="B42" s="204"/>
      <c r="C42" s="204"/>
      <c r="D42" s="204"/>
      <c r="E42" s="204"/>
      <c r="F42" s="201" t="s">
        <v>170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</row>
    <row r="43" spans="1:44" ht="3.75" customHeight="1">
      <c r="A43" s="203"/>
      <c r="B43" s="204"/>
      <c r="C43" s="204"/>
      <c r="D43" s="204"/>
      <c r="E43" s="204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</row>
    <row r="44" spans="1:44" ht="3.75" customHeight="1">
      <c r="A44" s="203"/>
      <c r="B44" s="204"/>
      <c r="C44" s="204"/>
      <c r="D44" s="204"/>
      <c r="E44" s="204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</row>
    <row r="45" spans="1:44" ht="3.75" customHeight="1">
      <c r="A45" s="203"/>
      <c r="B45" s="204"/>
      <c r="C45" s="204"/>
      <c r="D45" s="204"/>
      <c r="E45" s="204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</row>
    <row r="46" spans="1:44" ht="3.75" customHeight="1">
      <c r="A46" s="203"/>
      <c r="B46" s="204"/>
      <c r="C46" s="204"/>
      <c r="D46" s="204"/>
      <c r="E46" s="204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</row>
    <row r="47" spans="1:44" ht="3.75" customHeight="1">
      <c r="A47" s="207" t="s">
        <v>171</v>
      </c>
      <c r="B47" s="195" t="s">
        <v>95</v>
      </c>
      <c r="C47" s="195"/>
      <c r="D47" s="195"/>
      <c r="E47" s="196"/>
      <c r="F47" s="208" t="s">
        <v>172</v>
      </c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</row>
    <row r="48" spans="1:44" ht="3.75" customHeight="1">
      <c r="A48" s="210"/>
      <c r="B48" s="196"/>
      <c r="C48" s="196"/>
      <c r="D48" s="196"/>
      <c r="E48" s="196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</row>
    <row r="49" spans="1:44" ht="3.75" customHeight="1">
      <c r="A49" s="210"/>
      <c r="B49" s="196"/>
      <c r="C49" s="196"/>
      <c r="D49" s="196"/>
      <c r="E49" s="196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</row>
    <row r="50" spans="1:44" ht="3.75" customHeight="1">
      <c r="A50" s="210"/>
      <c r="B50" s="196"/>
      <c r="C50" s="196"/>
      <c r="D50" s="196"/>
      <c r="E50" s="196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</row>
    <row r="51" spans="1:44" ht="3.75" customHeight="1">
      <c r="A51" s="203"/>
      <c r="B51" s="204"/>
      <c r="C51" s="204"/>
      <c r="D51" s="204"/>
      <c r="E51" s="204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</row>
    <row r="52" spans="1:44" ht="3.75" customHeight="1">
      <c r="A52" s="203"/>
      <c r="B52" s="204"/>
      <c r="C52" s="204"/>
      <c r="D52" s="204"/>
      <c r="E52" s="204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</row>
    <row r="53" spans="1:44" ht="3.75" customHeight="1">
      <c r="A53" s="207" t="s">
        <v>173</v>
      </c>
      <c r="B53" s="195" t="s">
        <v>98</v>
      </c>
      <c r="C53" s="195"/>
      <c r="D53" s="195"/>
      <c r="E53" s="196"/>
      <c r="F53" s="198" t="s">
        <v>174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</row>
    <row r="54" spans="1:44" ht="3.75" customHeight="1">
      <c r="A54" s="210"/>
      <c r="B54" s="196"/>
      <c r="C54" s="196"/>
      <c r="D54" s="196"/>
      <c r="E54" s="196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</row>
    <row r="55" spans="1:44" ht="3.75" customHeight="1">
      <c r="A55" s="210"/>
      <c r="B55" s="196"/>
      <c r="C55" s="196"/>
      <c r="D55" s="196"/>
      <c r="E55" s="196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</row>
    <row r="56" spans="1:44" ht="3.75" customHeight="1">
      <c r="A56" s="210"/>
      <c r="B56" s="196"/>
      <c r="C56" s="196"/>
      <c r="D56" s="196"/>
      <c r="E56" s="196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</row>
    <row r="57" spans="1:44" ht="3.75" customHeight="1">
      <c r="A57" s="211"/>
      <c r="B57" s="204"/>
      <c r="C57" s="204"/>
      <c r="D57" s="204"/>
      <c r="E57" s="204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</row>
    <row r="58" spans="1:44" ht="3.75" customHeight="1">
      <c r="A58" s="211"/>
      <c r="B58" s="204"/>
      <c r="C58" s="204"/>
      <c r="D58" s="204"/>
      <c r="E58" s="204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</row>
    <row r="59" spans="1:44" ht="3.75" customHeight="1">
      <c r="A59" s="207" t="s">
        <v>175</v>
      </c>
      <c r="B59" s="196" t="s">
        <v>101</v>
      </c>
      <c r="C59" s="196"/>
      <c r="D59" s="196"/>
      <c r="E59" s="196"/>
      <c r="F59" s="199" t="s">
        <v>176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</row>
    <row r="60" spans="1:44" ht="3.75" customHeight="1">
      <c r="A60" s="210"/>
      <c r="B60" s="196"/>
      <c r="C60" s="196"/>
      <c r="D60" s="196"/>
      <c r="E60" s="196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</row>
    <row r="61" spans="1:44" ht="3.75" customHeight="1">
      <c r="A61" s="210"/>
      <c r="B61" s="196"/>
      <c r="C61" s="196"/>
      <c r="D61" s="196"/>
      <c r="E61" s="196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</row>
    <row r="62" spans="1:44" ht="3.75" customHeight="1">
      <c r="A62" s="200"/>
      <c r="B62" s="212"/>
      <c r="C62" s="212"/>
      <c r="D62" s="212"/>
      <c r="E62" s="212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</row>
    <row r="63" spans="1:44" ht="3.75" customHeight="1">
      <c r="A63" s="203"/>
      <c r="B63" s="212"/>
      <c r="C63" s="212"/>
      <c r="D63" s="212"/>
      <c r="E63" s="212"/>
      <c r="F63" s="199" t="s">
        <v>103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</row>
    <row r="64" spans="1:44" ht="3.75" customHeight="1">
      <c r="A64" s="203"/>
      <c r="B64" s="212"/>
      <c r="C64" s="212"/>
      <c r="D64" s="212"/>
      <c r="E64" s="212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</row>
    <row r="65" spans="1:44" ht="3.75" customHeight="1">
      <c r="A65" s="203"/>
      <c r="B65" s="212"/>
      <c r="C65" s="212"/>
      <c r="D65" s="212"/>
      <c r="E65" s="212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</row>
    <row r="66" spans="1:44" ht="3.75" customHeight="1">
      <c r="A66" s="203"/>
      <c r="B66" s="212"/>
      <c r="C66" s="212"/>
      <c r="D66" s="212"/>
      <c r="E66" s="212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</row>
    <row r="67" spans="1:44" ht="3.75" customHeight="1">
      <c r="A67" s="203"/>
      <c r="B67" s="212"/>
      <c r="C67" s="212"/>
      <c r="D67" s="212"/>
      <c r="E67" s="212"/>
      <c r="F67" s="199" t="s">
        <v>104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</row>
    <row r="68" spans="1:44" ht="3.75" customHeight="1">
      <c r="A68" s="203"/>
      <c r="B68" s="212"/>
      <c r="C68" s="212"/>
      <c r="D68" s="212"/>
      <c r="E68" s="212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</row>
    <row r="69" spans="1:44" ht="3.75" customHeight="1">
      <c r="A69" s="203"/>
      <c r="B69" s="212"/>
      <c r="C69" s="212"/>
      <c r="D69" s="212"/>
      <c r="E69" s="212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</row>
    <row r="70" spans="1:44" ht="3.75" customHeight="1">
      <c r="A70" s="203"/>
      <c r="B70" s="212"/>
      <c r="C70" s="212"/>
      <c r="D70" s="212"/>
      <c r="E70" s="212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</row>
    <row r="71" spans="1:44" ht="3.75" customHeight="1">
      <c r="A71" s="203"/>
      <c r="B71" s="212"/>
      <c r="C71" s="212"/>
      <c r="D71" s="212"/>
      <c r="E71" s="212"/>
      <c r="F71" s="199" t="s">
        <v>177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</row>
    <row r="72" spans="1:44" ht="3.75" customHeight="1">
      <c r="A72" s="203"/>
      <c r="B72" s="212"/>
      <c r="C72" s="212"/>
      <c r="D72" s="212"/>
      <c r="E72" s="212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</row>
    <row r="73" spans="1:44" ht="3.75" customHeight="1">
      <c r="A73" s="203"/>
      <c r="B73" s="212"/>
      <c r="C73" s="212"/>
      <c r="D73" s="212"/>
      <c r="E73" s="212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</row>
    <row r="74" spans="1:44" ht="3.75" customHeight="1">
      <c r="A74" s="203"/>
      <c r="B74" s="212"/>
      <c r="C74" s="212"/>
      <c r="D74" s="212"/>
      <c r="E74" s="212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</row>
    <row r="75" spans="1:44" ht="3.75" customHeight="1">
      <c r="A75" s="203"/>
      <c r="B75" s="212"/>
      <c r="C75" s="212"/>
      <c r="D75" s="212"/>
      <c r="E75" s="212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</row>
    <row r="76" spans="1:44" ht="3.75" customHeight="1">
      <c r="A76" s="203"/>
      <c r="B76" s="212"/>
      <c r="C76" s="212"/>
      <c r="D76" s="212"/>
      <c r="E76" s="212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</row>
    <row r="77" spans="1:44" ht="3.75" customHeight="1">
      <c r="A77" s="207" t="s">
        <v>106</v>
      </c>
      <c r="B77" s="195" t="s">
        <v>107</v>
      </c>
      <c r="C77" s="195"/>
      <c r="D77" s="195"/>
      <c r="E77" s="196"/>
      <c r="F77" s="198" t="s">
        <v>108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</row>
    <row r="78" spans="1:44" ht="3.75" customHeight="1">
      <c r="A78" s="210"/>
      <c r="B78" s="196"/>
      <c r="C78" s="196"/>
      <c r="D78" s="196"/>
      <c r="E78" s="196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</row>
    <row r="79" spans="1:44" ht="3.75" customHeight="1">
      <c r="A79" s="210"/>
      <c r="B79" s="196"/>
      <c r="C79" s="196"/>
      <c r="D79" s="196"/>
      <c r="E79" s="196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</row>
    <row r="80" spans="1:44" ht="3.75" customHeight="1">
      <c r="A80" s="210"/>
      <c r="B80" s="196"/>
      <c r="C80" s="196"/>
      <c r="D80" s="196"/>
      <c r="E80" s="196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</row>
    <row r="81" spans="1:44" ht="3.75" customHeight="1">
      <c r="A81" s="203"/>
      <c r="B81" s="204"/>
      <c r="C81" s="204"/>
      <c r="D81" s="204"/>
      <c r="E81" s="204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</row>
    <row r="82" spans="1:44" ht="3.75" customHeight="1">
      <c r="A82" s="211"/>
      <c r="B82" s="204"/>
      <c r="C82" s="204"/>
      <c r="D82" s="204"/>
      <c r="E82" s="204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</row>
    <row r="83" spans="1:44" ht="3.75" customHeight="1">
      <c r="A83" s="213" t="s">
        <v>178</v>
      </c>
      <c r="B83" s="195" t="s">
        <v>110</v>
      </c>
      <c r="C83" s="195"/>
      <c r="D83" s="195"/>
      <c r="E83" s="196"/>
      <c r="F83" s="198" t="s">
        <v>111</v>
      </c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</row>
    <row r="84" spans="1:44" ht="3.75" customHeight="1">
      <c r="A84" s="214"/>
      <c r="B84" s="196"/>
      <c r="C84" s="196"/>
      <c r="D84" s="196"/>
      <c r="E84" s="196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</row>
    <row r="85" spans="1:44" ht="3.75" customHeight="1">
      <c r="A85" s="214"/>
      <c r="B85" s="196"/>
      <c r="C85" s="196"/>
      <c r="D85" s="196"/>
      <c r="E85" s="196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</row>
    <row r="86" spans="1:44" ht="3.75" customHeight="1">
      <c r="A86" s="214"/>
      <c r="B86" s="196"/>
      <c r="C86" s="196"/>
      <c r="D86" s="196"/>
      <c r="E86" s="196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</row>
    <row r="87" spans="1:44" ht="3.75" customHeight="1">
      <c r="A87" s="203"/>
      <c r="B87" s="204"/>
      <c r="C87" s="204"/>
      <c r="D87" s="204"/>
      <c r="E87" s="204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</row>
    <row r="88" spans="1:44" ht="3.75" customHeight="1">
      <c r="A88" s="211"/>
      <c r="B88" s="204"/>
      <c r="C88" s="204"/>
      <c r="D88" s="204"/>
      <c r="E88" s="204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</row>
    <row r="89" spans="1:44" ht="3.75" customHeight="1">
      <c r="A89" s="207" t="s">
        <v>179</v>
      </c>
      <c r="B89" s="195" t="s">
        <v>113</v>
      </c>
      <c r="C89" s="195"/>
      <c r="D89" s="195"/>
      <c r="E89" s="196"/>
      <c r="F89" s="198" t="s">
        <v>114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</row>
    <row r="90" spans="1:44" ht="3.75" customHeight="1">
      <c r="A90" s="215"/>
      <c r="B90" s="196"/>
      <c r="C90" s="196"/>
      <c r="D90" s="196"/>
      <c r="E90" s="196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</row>
    <row r="91" spans="1:44" ht="3.75" customHeight="1">
      <c r="A91" s="215"/>
      <c r="B91" s="196"/>
      <c r="C91" s="196"/>
      <c r="D91" s="196"/>
      <c r="E91" s="196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</row>
    <row r="92" spans="1:44" ht="3.75" customHeight="1">
      <c r="A92" s="215"/>
      <c r="B92" s="196"/>
      <c r="C92" s="196"/>
      <c r="D92" s="196"/>
      <c r="E92" s="196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</row>
    <row r="93" spans="1:44" ht="3.75" customHeight="1">
      <c r="A93" s="211"/>
      <c r="B93" s="204"/>
      <c r="C93" s="204"/>
      <c r="D93" s="204"/>
      <c r="E93" s="204"/>
      <c r="F93" s="198" t="s">
        <v>115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</row>
    <row r="94" spans="1:44" ht="3.75" customHeight="1">
      <c r="A94" s="211"/>
      <c r="B94" s="204"/>
      <c r="C94" s="204"/>
      <c r="D94" s="204"/>
      <c r="E94" s="204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</row>
    <row r="95" spans="1:44" ht="3.75" customHeight="1">
      <c r="A95" s="211"/>
      <c r="B95" s="204"/>
      <c r="C95" s="204"/>
      <c r="D95" s="204"/>
      <c r="E95" s="204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</row>
    <row r="96" spans="1:44" ht="3.75" customHeight="1">
      <c r="A96" s="211"/>
      <c r="B96" s="204"/>
      <c r="C96" s="204"/>
      <c r="D96" s="204"/>
      <c r="E96" s="204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</row>
    <row r="97" spans="1:44" ht="3.75" customHeight="1">
      <c r="A97" s="211"/>
      <c r="B97" s="204"/>
      <c r="C97" s="204"/>
      <c r="D97" s="204"/>
      <c r="E97" s="204"/>
      <c r="F97" s="199" t="s">
        <v>116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</row>
    <row r="98" spans="1:44" ht="3.75" customHeight="1">
      <c r="A98" s="211"/>
      <c r="B98" s="204"/>
      <c r="C98" s="204"/>
      <c r="D98" s="204"/>
      <c r="E98" s="204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</row>
    <row r="99" spans="1:44" ht="3.75" customHeight="1">
      <c r="A99" s="211"/>
      <c r="B99" s="204"/>
      <c r="C99" s="204"/>
      <c r="D99" s="204"/>
      <c r="E99" s="204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</row>
    <row r="100" spans="1:44" ht="3.75" customHeight="1">
      <c r="A100" s="211"/>
      <c r="B100" s="204"/>
      <c r="C100" s="204"/>
      <c r="D100" s="204"/>
      <c r="E100" s="204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</row>
    <row r="101" spans="1:44" ht="3.75" customHeight="1">
      <c r="A101" s="211"/>
      <c r="B101" s="204"/>
      <c r="C101" s="204"/>
      <c r="D101" s="204"/>
      <c r="E101" s="204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</row>
    <row r="102" spans="1:44" ht="3.75" customHeight="1">
      <c r="A102" s="211"/>
      <c r="B102" s="204"/>
      <c r="C102" s="204"/>
      <c r="D102" s="204"/>
      <c r="E102" s="204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</row>
    <row r="103" spans="1:44" ht="3.75" customHeight="1">
      <c r="A103" s="207" t="s">
        <v>117</v>
      </c>
      <c r="B103" s="195" t="s">
        <v>180</v>
      </c>
      <c r="C103" s="195"/>
      <c r="D103" s="195"/>
      <c r="E103" s="196"/>
      <c r="F103" s="198" t="s">
        <v>119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</row>
    <row r="104" spans="1:44" ht="3.75" customHeight="1">
      <c r="A104" s="215"/>
      <c r="B104" s="196"/>
      <c r="C104" s="196"/>
      <c r="D104" s="196"/>
      <c r="E104" s="196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</row>
    <row r="105" spans="1:44" ht="3.75" customHeight="1">
      <c r="A105" s="215"/>
      <c r="B105" s="196"/>
      <c r="C105" s="196"/>
      <c r="D105" s="196"/>
      <c r="E105" s="196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</row>
    <row r="106" spans="1:44" ht="3.75" customHeight="1">
      <c r="A106" s="215"/>
      <c r="B106" s="196"/>
      <c r="C106" s="196"/>
      <c r="D106" s="196"/>
      <c r="E106" s="196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</row>
    <row r="107" spans="1:44" ht="3.75" customHeight="1">
      <c r="A107" s="211"/>
      <c r="B107" s="204"/>
      <c r="C107" s="204"/>
      <c r="D107" s="204"/>
      <c r="E107" s="204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</row>
    <row r="108" spans="1:44" ht="3.75" customHeight="1">
      <c r="A108" s="211"/>
      <c r="B108" s="204"/>
      <c r="C108" s="204"/>
      <c r="D108" s="204"/>
      <c r="E108" s="204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</row>
    <row r="109" spans="1:44" ht="3.75" customHeight="1">
      <c r="A109" s="207" t="s">
        <v>120</v>
      </c>
      <c r="B109" s="195" t="s">
        <v>121</v>
      </c>
      <c r="C109" s="195"/>
      <c r="D109" s="195"/>
      <c r="E109" s="196"/>
      <c r="F109" s="198" t="s">
        <v>181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</row>
    <row r="110" spans="1:44" ht="3.75" customHeight="1">
      <c r="A110" s="215"/>
      <c r="B110" s="196"/>
      <c r="C110" s="196"/>
      <c r="D110" s="196"/>
      <c r="E110" s="196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</row>
    <row r="111" spans="1:44" ht="3.75" customHeight="1">
      <c r="A111" s="215"/>
      <c r="B111" s="196"/>
      <c r="C111" s="196"/>
      <c r="D111" s="196"/>
      <c r="E111" s="196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</row>
    <row r="112" spans="1:44" ht="3.75" customHeight="1">
      <c r="A112" s="215"/>
      <c r="B112" s="196"/>
      <c r="C112" s="196"/>
      <c r="D112" s="196"/>
      <c r="E112" s="196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</row>
    <row r="113" spans="1:44" ht="3.75" customHeight="1">
      <c r="A113" s="211"/>
      <c r="B113" s="204"/>
      <c r="C113" s="204"/>
      <c r="D113" s="204"/>
      <c r="E113" s="204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</row>
    <row r="114" spans="1:44" ht="3.75" customHeight="1">
      <c r="A114" s="211"/>
      <c r="B114" s="204"/>
      <c r="C114" s="204"/>
      <c r="D114" s="204"/>
      <c r="E114" s="204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</row>
    <row r="115" spans="1:44" ht="3.75" customHeight="1">
      <c r="A115" s="207" t="s">
        <v>182</v>
      </c>
      <c r="B115" s="195" t="s">
        <v>124</v>
      </c>
      <c r="C115" s="195"/>
      <c r="D115" s="195"/>
      <c r="E115" s="196"/>
      <c r="F115" s="198" t="s">
        <v>125</v>
      </c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</row>
    <row r="116" spans="1:44" ht="3.75" customHeight="1">
      <c r="A116" s="215"/>
      <c r="B116" s="196"/>
      <c r="C116" s="196"/>
      <c r="D116" s="196"/>
      <c r="E116" s="196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</row>
    <row r="117" spans="1:44" ht="3.75" customHeight="1">
      <c r="A117" s="215"/>
      <c r="B117" s="196"/>
      <c r="C117" s="196"/>
      <c r="D117" s="196"/>
      <c r="E117" s="196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</row>
    <row r="118" spans="1:44" ht="3.75" customHeight="1">
      <c r="A118" s="215"/>
      <c r="B118" s="196"/>
      <c r="C118" s="196"/>
      <c r="D118" s="196"/>
      <c r="E118" s="196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</row>
    <row r="119" spans="1:44" ht="3.75" customHeight="1">
      <c r="A119" s="203"/>
      <c r="B119" s="212"/>
      <c r="C119" s="212"/>
      <c r="D119" s="212"/>
      <c r="E119" s="212"/>
      <c r="F119" s="198" t="s">
        <v>126</v>
      </c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</row>
    <row r="120" spans="1:44" ht="3.75" customHeight="1">
      <c r="A120" s="203"/>
      <c r="B120" s="212"/>
      <c r="C120" s="212"/>
      <c r="D120" s="212"/>
      <c r="E120" s="212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</row>
    <row r="121" spans="1:44" ht="3.75" customHeight="1">
      <c r="A121" s="203"/>
      <c r="B121" s="212"/>
      <c r="C121" s="212"/>
      <c r="D121" s="212"/>
      <c r="E121" s="212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</row>
    <row r="122" spans="1:44" ht="3.75" customHeight="1">
      <c r="A122" s="203"/>
      <c r="B122" s="212"/>
      <c r="C122" s="212"/>
      <c r="D122" s="212"/>
      <c r="E122" s="212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</row>
    <row r="123" spans="1:44" ht="3.75" customHeight="1">
      <c r="A123" s="211"/>
      <c r="B123" s="204"/>
      <c r="C123" s="204"/>
      <c r="D123" s="204"/>
      <c r="E123" s="204"/>
      <c r="F123" s="198" t="s">
        <v>127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</row>
    <row r="124" spans="1:44" ht="3.75" customHeight="1">
      <c r="A124" s="211"/>
      <c r="B124" s="204"/>
      <c r="C124" s="204"/>
      <c r="D124" s="204"/>
      <c r="E124" s="204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</row>
    <row r="125" spans="1:44" ht="3.75" customHeight="1">
      <c r="A125" s="211"/>
      <c r="B125" s="204"/>
      <c r="C125" s="204"/>
      <c r="D125" s="204"/>
      <c r="E125" s="204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</row>
    <row r="126" spans="1:44" ht="3.75" customHeight="1">
      <c r="A126" s="211"/>
      <c r="B126" s="204"/>
      <c r="C126" s="204"/>
      <c r="D126" s="204"/>
      <c r="E126" s="204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</row>
    <row r="127" spans="1:44" ht="3.75" customHeight="1">
      <c r="A127" s="211"/>
      <c r="B127" s="204"/>
      <c r="C127" s="204"/>
      <c r="D127" s="204"/>
      <c r="E127" s="204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</row>
    <row r="128" spans="1:44" ht="3.75" customHeight="1">
      <c r="A128" s="211"/>
      <c r="B128" s="195" t="s">
        <v>128</v>
      </c>
      <c r="C128" s="216"/>
      <c r="D128" s="216"/>
      <c r="E128" s="216"/>
      <c r="F128" s="198" t="s">
        <v>129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</row>
    <row r="129" spans="1:44" ht="3.75" customHeight="1">
      <c r="A129" s="211"/>
      <c r="B129" s="216"/>
      <c r="C129" s="216"/>
      <c r="D129" s="216"/>
      <c r="E129" s="216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</row>
    <row r="130" spans="1:44" ht="3.75" customHeight="1">
      <c r="A130" s="211"/>
      <c r="B130" s="216"/>
      <c r="C130" s="216"/>
      <c r="D130" s="216"/>
      <c r="E130" s="216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</row>
    <row r="131" spans="1:44" ht="3.75" customHeight="1">
      <c r="A131" s="211"/>
      <c r="B131" s="216"/>
      <c r="C131" s="216"/>
      <c r="D131" s="216"/>
      <c r="E131" s="216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</row>
    <row r="132" spans="1:44" ht="3.75" customHeight="1">
      <c r="A132" s="211"/>
      <c r="B132" s="204"/>
      <c r="C132" s="204"/>
      <c r="D132" s="204"/>
      <c r="E132" s="204"/>
      <c r="F132" s="193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</row>
    <row r="133" spans="1:44" ht="3.75" customHeight="1">
      <c r="A133" s="211"/>
      <c r="B133" s="217" t="s">
        <v>130</v>
      </c>
      <c r="C133" s="217"/>
      <c r="D133" s="217"/>
      <c r="E133" s="218"/>
      <c r="F133" s="197" t="s">
        <v>183</v>
      </c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</row>
    <row r="134" spans="1:44" ht="3.75" customHeight="1">
      <c r="A134" s="211"/>
      <c r="B134" s="218"/>
      <c r="C134" s="218"/>
      <c r="D134" s="218"/>
      <c r="E134" s="218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</row>
    <row r="135" spans="1:44" ht="3.75" customHeight="1">
      <c r="A135" s="211"/>
      <c r="B135" s="218"/>
      <c r="C135" s="218"/>
      <c r="D135" s="218"/>
      <c r="E135" s="218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</row>
    <row r="136" spans="1:44" ht="3.75" customHeight="1">
      <c r="A136" s="211"/>
      <c r="B136" s="218"/>
      <c r="C136" s="218"/>
      <c r="D136" s="218"/>
      <c r="E136" s="218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</row>
    <row r="137" spans="1:44" ht="3.75" customHeight="1">
      <c r="A137" s="211"/>
      <c r="B137" s="204"/>
      <c r="C137" s="204"/>
      <c r="D137" s="204"/>
      <c r="E137" s="204"/>
      <c r="F137" s="197" t="s">
        <v>184</v>
      </c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</row>
    <row r="138" spans="1:44" ht="3.75" customHeight="1">
      <c r="A138" s="211"/>
      <c r="B138" s="204"/>
      <c r="C138" s="204"/>
      <c r="D138" s="204"/>
      <c r="E138" s="204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</row>
    <row r="139" spans="1:44" ht="3.75" customHeight="1">
      <c r="A139" s="211"/>
      <c r="B139" s="204"/>
      <c r="C139" s="204"/>
      <c r="D139" s="204"/>
      <c r="E139" s="204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</row>
    <row r="140" spans="1:44" ht="3.75" customHeight="1">
      <c r="A140" s="211"/>
      <c r="B140" s="204"/>
      <c r="C140" s="204"/>
      <c r="D140" s="204"/>
      <c r="E140" s="204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</row>
    <row r="141" spans="1:44" ht="3.75" customHeight="1">
      <c r="A141" s="211"/>
      <c r="B141" s="204"/>
      <c r="C141" s="204"/>
      <c r="D141" s="204"/>
      <c r="E141" s="204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</row>
    <row r="142" spans="1:44" ht="3.75" customHeight="1">
      <c r="A142" s="211"/>
      <c r="B142" s="204"/>
      <c r="C142" s="204"/>
      <c r="D142" s="204"/>
      <c r="E142" s="204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</row>
    <row r="143" spans="1:44" ht="3.75" customHeight="1">
      <c r="A143" s="207" t="s">
        <v>185</v>
      </c>
      <c r="B143" s="195" t="s">
        <v>134</v>
      </c>
      <c r="C143" s="195"/>
      <c r="D143" s="195"/>
      <c r="E143" s="196"/>
      <c r="F143" s="219" t="s">
        <v>135</v>
      </c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</row>
    <row r="144" spans="1:44" ht="3.75" customHeight="1">
      <c r="A144" s="207"/>
      <c r="B144" s="195"/>
      <c r="C144" s="195"/>
      <c r="D144" s="195"/>
      <c r="E144" s="196"/>
      <c r="F144" s="219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</row>
    <row r="145" spans="1:44" ht="3.75" customHeight="1">
      <c r="A145" s="215"/>
      <c r="B145" s="196"/>
      <c r="C145" s="196"/>
      <c r="D145" s="196"/>
      <c r="E145" s="196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</row>
    <row r="146" spans="1:44" ht="3.75" customHeight="1">
      <c r="A146" s="215"/>
      <c r="B146" s="196"/>
      <c r="C146" s="196"/>
      <c r="D146" s="196"/>
      <c r="E146" s="196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</row>
    <row r="147" spans="1:44" ht="3.75" customHeight="1">
      <c r="A147" s="211"/>
      <c r="B147" s="204"/>
      <c r="C147" s="204"/>
      <c r="D147" s="204"/>
      <c r="E147" s="204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</row>
    <row r="148" spans="1:44" ht="3.75" customHeight="1">
      <c r="A148" s="211"/>
      <c r="B148" s="204"/>
      <c r="C148" s="204"/>
      <c r="D148" s="204"/>
      <c r="E148" s="204"/>
      <c r="F148" s="198" t="s">
        <v>136</v>
      </c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</row>
    <row r="149" spans="1:44" ht="3.75" customHeight="1">
      <c r="A149" s="211"/>
      <c r="B149" s="204"/>
      <c r="C149" s="204"/>
      <c r="D149" s="204"/>
      <c r="E149" s="204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</row>
    <row r="150" spans="1:44" ht="3.75" customHeight="1">
      <c r="A150" s="211"/>
      <c r="B150" s="204"/>
      <c r="C150" s="204"/>
      <c r="D150" s="204"/>
      <c r="E150" s="204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</row>
    <row r="151" spans="1:44" ht="3.75" customHeight="1">
      <c r="A151" s="211"/>
      <c r="B151" s="204"/>
      <c r="C151" s="204"/>
      <c r="D151" s="204"/>
      <c r="E151" s="204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</row>
    <row r="152" spans="1:44" ht="3.75" customHeight="1">
      <c r="A152" s="211"/>
      <c r="B152" s="204"/>
      <c r="C152" s="204"/>
      <c r="D152" s="204"/>
      <c r="E152" s="212"/>
      <c r="F152" s="197" t="s">
        <v>186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</row>
    <row r="153" spans="1:44" ht="3.75" customHeight="1">
      <c r="A153" s="211"/>
      <c r="B153" s="212"/>
      <c r="C153" s="212"/>
      <c r="D153" s="212"/>
      <c r="E153" s="212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</row>
    <row r="154" spans="1:44" ht="3.75" customHeight="1">
      <c r="A154" s="211"/>
      <c r="B154" s="212"/>
      <c r="C154" s="212"/>
      <c r="D154" s="212"/>
      <c r="E154" s="212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</row>
    <row r="155" spans="1:44" ht="3.75" customHeight="1">
      <c r="A155" s="211"/>
      <c r="B155" s="212"/>
      <c r="C155" s="212"/>
      <c r="D155" s="212"/>
      <c r="E155" s="212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</row>
    <row r="156" spans="1:44" ht="3.75" customHeight="1">
      <c r="A156" s="211"/>
      <c r="B156" s="204"/>
      <c r="C156" s="204"/>
      <c r="D156" s="204"/>
      <c r="E156" s="204"/>
      <c r="F156" s="198" t="s">
        <v>138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</row>
    <row r="157" spans="1:44" ht="3.75" customHeight="1">
      <c r="A157" s="211"/>
      <c r="B157" s="204"/>
      <c r="C157" s="204"/>
      <c r="D157" s="204"/>
      <c r="E157" s="212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</row>
    <row r="158" spans="1:44" ht="3.75" customHeight="1">
      <c r="A158" s="211"/>
      <c r="B158" s="212"/>
      <c r="C158" s="212"/>
      <c r="D158" s="212"/>
      <c r="E158" s="212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</row>
    <row r="159" spans="1:44" ht="3.75" customHeight="1">
      <c r="A159" s="211"/>
      <c r="B159" s="212"/>
      <c r="C159" s="212"/>
      <c r="D159" s="212"/>
      <c r="E159" s="212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</row>
    <row r="160" spans="1:44" ht="3.75" customHeight="1">
      <c r="A160" s="211"/>
      <c r="B160" s="212"/>
      <c r="C160" s="212"/>
      <c r="D160" s="212"/>
      <c r="E160" s="212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</row>
    <row r="161" spans="1:44" ht="3.75" customHeight="1">
      <c r="A161" s="207"/>
      <c r="B161" s="217" t="s">
        <v>139</v>
      </c>
      <c r="C161" s="217"/>
      <c r="D161" s="217"/>
      <c r="E161" s="218"/>
      <c r="F161" s="197" t="s">
        <v>187</v>
      </c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</row>
    <row r="162" spans="1:44" ht="3.75" customHeight="1">
      <c r="A162" s="215"/>
      <c r="B162" s="218"/>
      <c r="C162" s="218"/>
      <c r="D162" s="218"/>
      <c r="E162" s="218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</row>
    <row r="163" spans="1:44" ht="3.75" customHeight="1">
      <c r="A163" s="215"/>
      <c r="B163" s="218"/>
      <c r="C163" s="218"/>
      <c r="D163" s="218"/>
      <c r="E163" s="218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</row>
    <row r="164" spans="1:44" ht="3.75" customHeight="1">
      <c r="A164" s="215"/>
      <c r="B164" s="218"/>
      <c r="C164" s="218"/>
      <c r="D164" s="218"/>
      <c r="E164" s="21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</row>
    <row r="165" spans="1:44" ht="3.75" customHeight="1">
      <c r="A165" s="211"/>
      <c r="B165" s="204"/>
      <c r="C165" s="204"/>
      <c r="D165" s="204"/>
      <c r="E165" s="204"/>
      <c r="F165" s="197" t="s">
        <v>141</v>
      </c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</row>
    <row r="166" spans="1:44" ht="3.75" customHeight="1">
      <c r="A166" s="211"/>
      <c r="B166" s="204"/>
      <c r="C166" s="204"/>
      <c r="D166" s="204"/>
      <c r="E166" s="204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</row>
    <row r="167" spans="1:44" ht="3.75" customHeight="1">
      <c r="A167" s="211"/>
      <c r="B167" s="204"/>
      <c r="C167" s="204"/>
      <c r="D167" s="204"/>
      <c r="E167" s="204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</row>
    <row r="168" spans="1:44" ht="3.75" customHeight="1">
      <c r="A168" s="211"/>
      <c r="B168" s="204"/>
      <c r="C168" s="204"/>
      <c r="D168" s="204"/>
      <c r="E168" s="204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</row>
    <row r="169" spans="1:44" ht="3.75" customHeight="1">
      <c r="A169" s="211"/>
      <c r="B169" s="204"/>
      <c r="C169" s="204"/>
      <c r="D169" s="204"/>
      <c r="E169" s="204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</row>
    <row r="170" spans="1:44" ht="3.75" customHeight="1">
      <c r="A170" s="211"/>
      <c r="B170" s="204"/>
      <c r="C170" s="204"/>
      <c r="D170" s="204"/>
      <c r="E170" s="204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</row>
    <row r="171" spans="1:44" ht="3.75" customHeight="1">
      <c r="A171" s="207" t="s">
        <v>142</v>
      </c>
      <c r="B171" s="195" t="s">
        <v>188</v>
      </c>
      <c r="C171" s="195"/>
      <c r="D171" s="195"/>
      <c r="E171" s="196"/>
      <c r="F171" s="198" t="s">
        <v>144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</row>
    <row r="172" spans="1:44" ht="3.75" customHeight="1">
      <c r="A172" s="215"/>
      <c r="B172" s="196"/>
      <c r="C172" s="196"/>
      <c r="D172" s="196"/>
      <c r="E172" s="196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</row>
    <row r="173" spans="1:44" ht="3.75" customHeight="1">
      <c r="A173" s="215"/>
      <c r="B173" s="196"/>
      <c r="C173" s="196"/>
      <c r="D173" s="196"/>
      <c r="E173" s="196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</row>
    <row r="174" spans="1:44" ht="3.75" customHeight="1">
      <c r="A174" s="215"/>
      <c r="B174" s="196"/>
      <c r="C174" s="196"/>
      <c r="D174" s="196"/>
      <c r="E174" s="196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</row>
    <row r="175" spans="1:44" ht="3.75" customHeight="1">
      <c r="A175" s="203"/>
      <c r="B175" s="204"/>
      <c r="C175" s="204"/>
      <c r="D175" s="204"/>
      <c r="E175" s="204"/>
      <c r="F175" s="198" t="s">
        <v>145</v>
      </c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</row>
    <row r="176" spans="1:44" ht="3.75" customHeight="1">
      <c r="A176" s="203"/>
      <c r="B176" s="204"/>
      <c r="C176" s="204"/>
      <c r="D176" s="204"/>
      <c r="E176" s="204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</row>
    <row r="177" spans="1:44" ht="3.75" customHeight="1">
      <c r="A177" s="203"/>
      <c r="B177" s="204"/>
      <c r="C177" s="204"/>
      <c r="D177" s="204"/>
      <c r="E177" s="204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</row>
    <row r="178" spans="1:44" ht="3.75" customHeight="1">
      <c r="A178" s="203"/>
      <c r="B178" s="204"/>
      <c r="C178" s="204"/>
      <c r="D178" s="204"/>
      <c r="E178" s="204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</row>
    <row r="179" spans="1:44" ht="3.75" customHeight="1">
      <c r="A179" s="203"/>
      <c r="B179" s="204"/>
      <c r="C179" s="204"/>
      <c r="D179" s="204"/>
      <c r="E179" s="204"/>
      <c r="F179" s="198" t="s">
        <v>146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</row>
    <row r="180" spans="1:44" ht="3.75" customHeight="1">
      <c r="A180" s="203"/>
      <c r="B180" s="204"/>
      <c r="C180" s="204"/>
      <c r="D180" s="204"/>
      <c r="E180" s="204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</row>
    <row r="181" spans="1:44" ht="3.75" customHeight="1">
      <c r="A181" s="203"/>
      <c r="B181" s="204"/>
      <c r="C181" s="204"/>
      <c r="D181" s="204"/>
      <c r="E181" s="204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</row>
    <row r="182" spans="1:44" ht="3.75" customHeight="1">
      <c r="A182" s="203"/>
      <c r="B182" s="204"/>
      <c r="C182" s="204"/>
      <c r="D182" s="204"/>
      <c r="E182" s="204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</row>
    <row r="183" spans="1:44" ht="3.75" customHeight="1">
      <c r="A183" s="203"/>
      <c r="B183" s="204"/>
      <c r="C183" s="204"/>
      <c r="D183" s="204"/>
      <c r="E183" s="204"/>
      <c r="F183" s="198" t="s">
        <v>189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</row>
    <row r="184" spans="1:44" ht="3.75" customHeight="1">
      <c r="A184" s="203"/>
      <c r="B184" s="204"/>
      <c r="C184" s="204"/>
      <c r="D184" s="204"/>
      <c r="E184" s="204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</row>
    <row r="185" spans="1:44" ht="3.75" customHeight="1">
      <c r="A185" s="203"/>
      <c r="B185" s="204"/>
      <c r="C185" s="204"/>
      <c r="D185" s="204"/>
      <c r="E185" s="204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</row>
    <row r="186" spans="1:44" ht="3.75" customHeight="1">
      <c r="A186" s="203"/>
      <c r="B186" s="204"/>
      <c r="C186" s="204"/>
      <c r="D186" s="204"/>
      <c r="E186" s="204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</row>
    <row r="187" spans="1:44" ht="3.75" customHeight="1">
      <c r="A187" s="203"/>
      <c r="B187" s="204"/>
      <c r="C187" s="204"/>
      <c r="D187" s="204"/>
      <c r="E187" s="204"/>
      <c r="F187" s="198" t="s">
        <v>148</v>
      </c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</row>
    <row r="188" spans="1:44" ht="3.75" customHeight="1">
      <c r="A188" s="203"/>
      <c r="B188" s="204"/>
      <c r="C188" s="204"/>
      <c r="D188" s="204"/>
      <c r="E188" s="204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</row>
    <row r="189" spans="1:44" ht="3.75" customHeight="1">
      <c r="A189" s="203"/>
      <c r="B189" s="204"/>
      <c r="C189" s="204"/>
      <c r="D189" s="204"/>
      <c r="E189" s="204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</row>
    <row r="190" spans="1:44" ht="3.75" customHeight="1">
      <c r="A190" s="203"/>
      <c r="B190" s="204"/>
      <c r="C190" s="204"/>
      <c r="D190" s="204"/>
      <c r="E190" s="204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</row>
    <row r="191" spans="1:44" ht="3.75" customHeight="1">
      <c r="A191" s="203"/>
      <c r="B191" s="204"/>
      <c r="C191" s="204"/>
      <c r="D191" s="204"/>
      <c r="E191" s="204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</row>
    <row r="192" spans="1:44" ht="3.75" customHeight="1">
      <c r="A192" s="211"/>
      <c r="B192" s="204"/>
      <c r="C192" s="204"/>
      <c r="D192" s="204"/>
      <c r="E192" s="204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</row>
    <row r="193" spans="1:44" ht="3.75" customHeight="1">
      <c r="A193" s="207" t="s">
        <v>149</v>
      </c>
      <c r="B193" s="195" t="s">
        <v>150</v>
      </c>
      <c r="C193" s="195"/>
      <c r="D193" s="195"/>
      <c r="E193" s="196"/>
      <c r="F193" s="197" t="s">
        <v>151</v>
      </c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</row>
    <row r="194" spans="1:44" ht="3.75" customHeight="1">
      <c r="A194" s="215"/>
      <c r="B194" s="196"/>
      <c r="C194" s="196"/>
      <c r="D194" s="196"/>
      <c r="E194" s="196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</row>
    <row r="195" spans="1:44" ht="3.75" customHeight="1">
      <c r="A195" s="215"/>
      <c r="B195" s="196"/>
      <c r="C195" s="196"/>
      <c r="D195" s="196"/>
      <c r="E195" s="196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</row>
    <row r="196" spans="1:44" ht="3.75" customHeight="1">
      <c r="A196" s="215"/>
      <c r="B196" s="196"/>
      <c r="C196" s="196"/>
      <c r="D196" s="196"/>
      <c r="E196" s="196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</row>
    <row r="197" spans="1:44" ht="3.75" customHeight="1">
      <c r="B197" s="212"/>
      <c r="C197" s="212"/>
      <c r="D197" s="212"/>
      <c r="E197" s="212"/>
      <c r="F197" s="198" t="s">
        <v>152</v>
      </c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</row>
    <row r="198" spans="1:44" ht="3.75" customHeight="1">
      <c r="B198" s="212"/>
      <c r="C198" s="212"/>
      <c r="D198" s="212"/>
      <c r="E198" s="212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</row>
    <row r="199" spans="1:44" ht="3.75" customHeight="1">
      <c r="B199" s="212"/>
      <c r="C199" s="212"/>
      <c r="D199" s="212"/>
      <c r="E199" s="212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</row>
    <row r="200" spans="1:44" ht="3.75" customHeight="1">
      <c r="B200" s="212"/>
      <c r="C200" s="212"/>
      <c r="D200" s="212"/>
      <c r="E200" s="212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</row>
    <row r="201" spans="1:44" ht="3.75" customHeight="1">
      <c r="B201" s="212"/>
      <c r="C201" s="212"/>
      <c r="D201" s="212"/>
      <c r="E201" s="212"/>
      <c r="F201" s="222" t="s">
        <v>153</v>
      </c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</row>
    <row r="202" spans="1:44" ht="3.75" customHeight="1">
      <c r="B202" s="212"/>
      <c r="C202" s="212"/>
      <c r="D202" s="212"/>
      <c r="E202" s="212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</row>
    <row r="203" spans="1:44" ht="3.75" customHeight="1">
      <c r="B203" s="212"/>
      <c r="C203" s="212"/>
      <c r="D203" s="212"/>
      <c r="E203" s="212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</row>
    <row r="204" spans="1:44" ht="3.75" customHeight="1">
      <c r="B204" s="212"/>
      <c r="C204" s="212"/>
      <c r="D204" s="212"/>
      <c r="E204" s="212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</row>
    <row r="205" spans="1:44" ht="3.75" customHeight="1">
      <c r="B205" s="212"/>
      <c r="C205" s="212"/>
      <c r="D205" s="212"/>
      <c r="E205" s="212"/>
      <c r="F205" s="198" t="s">
        <v>154</v>
      </c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</row>
    <row r="206" spans="1:44" ht="3.75" customHeight="1">
      <c r="B206" s="212"/>
      <c r="C206" s="212"/>
      <c r="D206" s="212"/>
      <c r="E206" s="212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</row>
    <row r="207" spans="1:44" ht="3.75" customHeight="1">
      <c r="B207" s="212"/>
      <c r="C207" s="212"/>
      <c r="D207" s="212"/>
      <c r="E207" s="212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</row>
    <row r="208" spans="1:44" ht="3.75" customHeight="1">
      <c r="B208" s="212"/>
      <c r="C208" s="212"/>
      <c r="D208" s="212"/>
      <c r="E208" s="212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</row>
    <row r="209" spans="2:44" ht="3.75" customHeight="1">
      <c r="B209" s="212"/>
      <c r="C209" s="212"/>
      <c r="D209" s="212"/>
      <c r="E209" s="212"/>
      <c r="F209" s="198" t="s">
        <v>155</v>
      </c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</row>
    <row r="210" spans="2:44" ht="3.75" customHeight="1">
      <c r="B210" s="212"/>
      <c r="C210" s="212"/>
      <c r="D210" s="212"/>
      <c r="E210" s="212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</row>
    <row r="211" spans="2:44" ht="3.75" customHeight="1">
      <c r="B211" s="212"/>
      <c r="C211" s="212"/>
      <c r="D211" s="212"/>
      <c r="E211" s="212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</row>
    <row r="212" spans="2:44" ht="3.75" customHeight="1">
      <c r="B212" s="212"/>
      <c r="C212" s="212"/>
      <c r="D212" s="212"/>
      <c r="E212" s="212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</row>
    <row r="213" spans="2:44" ht="3.75" customHeight="1">
      <c r="B213" s="212"/>
      <c r="C213" s="212"/>
      <c r="D213" s="212"/>
      <c r="E213" s="212"/>
      <c r="F213" s="222" t="s">
        <v>156</v>
      </c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</row>
    <row r="214" spans="2:44" ht="3.75" customHeight="1">
      <c r="B214" s="212"/>
      <c r="C214" s="212"/>
      <c r="D214" s="212"/>
      <c r="E214" s="212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</row>
    <row r="215" spans="2:44" ht="3.75" customHeight="1">
      <c r="B215" s="212"/>
      <c r="C215" s="212"/>
      <c r="D215" s="212"/>
      <c r="E215" s="212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</row>
    <row r="216" spans="2:44" ht="3.75" customHeight="1">
      <c r="B216" s="212"/>
      <c r="C216" s="212"/>
      <c r="D216" s="212"/>
      <c r="E216" s="212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</row>
    <row r="217" spans="2:44" ht="3.75" customHeight="1">
      <c r="B217" s="212"/>
      <c r="C217" s="212"/>
      <c r="D217" s="212"/>
      <c r="E217" s="212"/>
      <c r="F217" s="222" t="s">
        <v>157</v>
      </c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</row>
    <row r="218" spans="2:44" ht="3.75" customHeight="1">
      <c r="B218" s="212"/>
      <c r="C218" s="212"/>
      <c r="D218" s="212"/>
      <c r="E218" s="212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</row>
    <row r="219" spans="2:44" ht="3.75" customHeight="1">
      <c r="B219" s="212"/>
      <c r="C219" s="212"/>
      <c r="D219" s="212"/>
      <c r="E219" s="212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</row>
    <row r="220" spans="2:44" ht="3.75" customHeight="1">
      <c r="B220" s="212"/>
      <c r="C220" s="212"/>
      <c r="D220" s="212"/>
      <c r="E220" s="212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</row>
    <row r="221" spans="2:44" ht="3.75" customHeight="1">
      <c r="B221" s="212"/>
      <c r="C221" s="212"/>
      <c r="D221" s="212"/>
      <c r="E221" s="212"/>
      <c r="F221" s="198" t="s">
        <v>158</v>
      </c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</row>
    <row r="222" spans="2:44" ht="3.75" customHeight="1">
      <c r="B222" s="212"/>
      <c r="C222" s="212"/>
      <c r="D222" s="212"/>
      <c r="E222" s="212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</row>
    <row r="223" spans="2:44" ht="3.75" customHeight="1">
      <c r="B223" s="212"/>
      <c r="C223" s="212"/>
      <c r="D223" s="212"/>
      <c r="E223" s="212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</row>
    <row r="224" spans="2:44" ht="3.75" customHeight="1">
      <c r="B224" s="212"/>
      <c r="C224" s="212"/>
      <c r="D224" s="212"/>
      <c r="E224" s="212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</row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</sheetData>
  <sheetProtection algorithmName="SHA-512" hashValue="4cThi8ljLMZXM6xI+u9nPub2wgBqiM0QOp6RUAnhDtvHJH8kLXVi3hv5J8xuvZf0Ff2meYRW2ziOmQtwEKU9tw==" saltValue="7tRT/2eSLu7s0SisYfFr5A==" spinCount="100000" sheet="1" objects="1" scenarios="1"/>
  <mergeCells count="83">
    <mergeCell ref="F201:AR204"/>
    <mergeCell ref="F205:AR208"/>
    <mergeCell ref="F209:AR212"/>
    <mergeCell ref="F213:AR216"/>
    <mergeCell ref="F217:AR220"/>
    <mergeCell ref="F221:AR224"/>
    <mergeCell ref="F183:AR186"/>
    <mergeCell ref="F187:AR190"/>
    <mergeCell ref="A193:A196"/>
    <mergeCell ref="B193:E196"/>
    <mergeCell ref="F193:AR196"/>
    <mergeCell ref="F197:AR200"/>
    <mergeCell ref="F165:AR168"/>
    <mergeCell ref="A171:A174"/>
    <mergeCell ref="B171:E174"/>
    <mergeCell ref="F171:AR174"/>
    <mergeCell ref="F175:AR178"/>
    <mergeCell ref="F179:AR182"/>
    <mergeCell ref="F148:AR151"/>
    <mergeCell ref="F152:AR155"/>
    <mergeCell ref="F156:AR159"/>
    <mergeCell ref="A161:A164"/>
    <mergeCell ref="B161:E164"/>
    <mergeCell ref="F161:AR164"/>
    <mergeCell ref="B133:E136"/>
    <mergeCell ref="F133:AR136"/>
    <mergeCell ref="F137:AR140"/>
    <mergeCell ref="A143:A146"/>
    <mergeCell ref="B143:E146"/>
    <mergeCell ref="F143:AR146"/>
    <mergeCell ref="A115:A118"/>
    <mergeCell ref="B115:E118"/>
    <mergeCell ref="F115:AR118"/>
    <mergeCell ref="F119:AR122"/>
    <mergeCell ref="F123:AR126"/>
    <mergeCell ref="B128:E131"/>
    <mergeCell ref="F128:AR131"/>
    <mergeCell ref="F93:AR96"/>
    <mergeCell ref="F97:AR100"/>
    <mergeCell ref="A103:A106"/>
    <mergeCell ref="B103:E106"/>
    <mergeCell ref="F103:AR106"/>
    <mergeCell ref="A109:A112"/>
    <mergeCell ref="B109:E112"/>
    <mergeCell ref="F109:AR112"/>
    <mergeCell ref="A83:A86"/>
    <mergeCell ref="B83:E86"/>
    <mergeCell ref="F83:AR86"/>
    <mergeCell ref="A89:A92"/>
    <mergeCell ref="B89:E92"/>
    <mergeCell ref="F89:AR92"/>
    <mergeCell ref="F63:AR66"/>
    <mergeCell ref="F67:AR70"/>
    <mergeCell ref="F71:AR74"/>
    <mergeCell ref="A77:A80"/>
    <mergeCell ref="B77:E80"/>
    <mergeCell ref="F77:AR80"/>
    <mergeCell ref="A53:A56"/>
    <mergeCell ref="B53:E56"/>
    <mergeCell ref="F53:AR56"/>
    <mergeCell ref="A59:A61"/>
    <mergeCell ref="B59:E61"/>
    <mergeCell ref="F59:AR61"/>
    <mergeCell ref="B38:E41"/>
    <mergeCell ref="F38:AR41"/>
    <mergeCell ref="F42:AR45"/>
    <mergeCell ref="A47:A50"/>
    <mergeCell ref="B47:E50"/>
    <mergeCell ref="F47:AR50"/>
    <mergeCell ref="B21:E24"/>
    <mergeCell ref="F21:AR24"/>
    <mergeCell ref="B25:E28"/>
    <mergeCell ref="F25:AR28"/>
    <mergeCell ref="F29:AR32"/>
    <mergeCell ref="B34:E37"/>
    <mergeCell ref="F34:AR37"/>
    <mergeCell ref="A1:AM5"/>
    <mergeCell ref="AN1:AR3"/>
    <mergeCell ref="A6:AR10"/>
    <mergeCell ref="K13:M16"/>
    <mergeCell ref="N13:AA16"/>
    <mergeCell ref="AB13:AD16"/>
    <mergeCell ref="AE13:AR16"/>
  </mergeCells>
  <phoneticPr fontId="4"/>
  <pageMargins left="0.7" right="0.7" top="0.75" bottom="0.75" header="0.3" footer="0.3"/>
  <pageSetup paperSize="9" scale="95" orientation="portrait" horizontalDpi="4294967293" verticalDpi="0" r:id="rId1"/>
  <headerFooter>
    <oddHeader xml:space="preserve">&amp;C
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3"/>
  <sheetViews>
    <sheetView tabSelected="1" zoomScaleNormal="100" workbookViewId="0">
      <selection activeCell="AK15" sqref="AK15"/>
    </sheetView>
  </sheetViews>
  <sheetFormatPr defaultColWidth="3.125" defaultRowHeight="13.5"/>
  <cols>
    <col min="1" max="1" width="3.125" style="64" customWidth="1"/>
    <col min="2" max="52" width="3.125" style="3" customWidth="1"/>
    <col min="53" max="55" width="14.875" style="3" hidden="1" customWidth="1"/>
    <col min="56" max="56" width="7.125" style="3" hidden="1" customWidth="1"/>
    <col min="57" max="16384" width="3.125" style="3"/>
  </cols>
  <sheetData>
    <row r="1" spans="1:56" ht="13.5" customHeight="1"/>
    <row r="2" spans="1:56" ht="13.5" customHeight="1">
      <c r="B2" s="134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135" t="s">
        <v>1</v>
      </c>
      <c r="U2" s="135"/>
      <c r="V2" s="135"/>
      <c r="W2" s="135"/>
      <c r="X2" s="135"/>
      <c r="Y2" s="137" t="s">
        <v>2</v>
      </c>
      <c r="Z2" s="137"/>
      <c r="AA2" s="137"/>
      <c r="AB2" s="137"/>
      <c r="AC2" s="137"/>
      <c r="AD2" s="137"/>
      <c r="AE2" s="137"/>
    </row>
    <row r="3" spans="1:56" ht="30" customHeight="1">
      <c r="B3" s="138" t="s">
        <v>78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1" t="s">
        <v>77</v>
      </c>
      <c r="U3" s="142"/>
      <c r="V3" s="142"/>
      <c r="W3" s="142"/>
      <c r="X3" s="143"/>
      <c r="Y3" s="146">
        <v>44969</v>
      </c>
      <c r="Z3" s="147"/>
      <c r="AA3" s="147"/>
      <c r="AB3" s="147"/>
      <c r="AC3" s="23" t="s">
        <v>76</v>
      </c>
      <c r="AD3" s="144" t="s">
        <v>3</v>
      </c>
      <c r="AE3" s="145"/>
    </row>
    <row r="4" spans="1:5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7"/>
      <c r="Z4" s="8"/>
      <c r="AA4" s="9"/>
      <c r="AB4" s="7"/>
      <c r="AC4" s="7"/>
      <c r="AD4" s="9"/>
      <c r="AE4" s="9"/>
    </row>
    <row r="5" spans="1:56">
      <c r="B5" s="148" t="s">
        <v>27</v>
      </c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7"/>
      <c r="Z5" s="8"/>
      <c r="AA5" s="9"/>
      <c r="AB5" s="7"/>
      <c r="AC5" s="7"/>
      <c r="AD5" s="9"/>
      <c r="AE5" s="9"/>
    </row>
    <row r="6" spans="1:56" ht="24" customHeight="1">
      <c r="B6" s="130" t="s">
        <v>73</v>
      </c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R6" s="132" t="s">
        <v>12</v>
      </c>
      <c r="S6" s="132"/>
      <c r="T6" s="132"/>
      <c r="U6" s="129"/>
      <c r="V6" s="129"/>
      <c r="W6" s="129"/>
      <c r="X6" s="129"/>
      <c r="Y6" s="129"/>
      <c r="Z6" s="129"/>
      <c r="AA6" s="129"/>
      <c r="AB6" s="129"/>
      <c r="AC6" s="129"/>
      <c r="AD6" s="129"/>
    </row>
    <row r="7" spans="1:56" ht="24" customHeight="1">
      <c r="B7" s="130" t="s">
        <v>11</v>
      </c>
      <c r="C7" s="130"/>
      <c r="D7" s="130"/>
      <c r="E7" s="130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R7" s="132" t="s">
        <v>13</v>
      </c>
      <c r="S7" s="132"/>
      <c r="T7" s="132"/>
      <c r="U7" s="133"/>
      <c r="V7" s="133"/>
      <c r="W7" s="133"/>
      <c r="X7" s="133"/>
      <c r="Y7" s="133"/>
      <c r="Z7" s="133"/>
      <c r="AA7" s="133"/>
      <c r="AB7" s="133"/>
      <c r="AC7" s="133"/>
      <c r="AD7" s="133"/>
    </row>
    <row r="8" spans="1:56" ht="18.75" customHeight="1">
      <c r="B8" s="11"/>
      <c r="C8" s="11"/>
      <c r="D8" s="11"/>
      <c r="E8" s="11"/>
      <c r="F8" s="11"/>
      <c r="G8" s="19"/>
      <c r="H8" s="19"/>
      <c r="I8" s="19"/>
      <c r="J8" s="19"/>
      <c r="K8" s="19"/>
      <c r="L8" s="19"/>
      <c r="M8" s="19"/>
      <c r="N8" s="19"/>
      <c r="O8" s="19"/>
      <c r="P8" s="19"/>
      <c r="R8" s="12"/>
      <c r="S8" s="12"/>
      <c r="T8" s="12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56">
      <c r="B9" s="149" t="s">
        <v>43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20"/>
      <c r="X9" s="20"/>
      <c r="Y9" s="20"/>
      <c r="Z9" s="20"/>
      <c r="AA9" s="20"/>
      <c r="AB9" s="20"/>
      <c r="AC9" s="20"/>
      <c r="AD9" s="20"/>
    </row>
    <row r="10" spans="1:56">
      <c r="BA10" s="104" t="s">
        <v>14</v>
      </c>
      <c r="BB10" s="104"/>
      <c r="BC10" s="104"/>
      <c r="BD10" s="104"/>
    </row>
    <row r="11" spans="1:56" ht="14.25" thickBot="1">
      <c r="A11" s="67" t="s">
        <v>74</v>
      </c>
      <c r="B11" s="115" t="s">
        <v>6</v>
      </c>
      <c r="C11" s="115"/>
      <c r="D11" s="115"/>
      <c r="E11" s="116"/>
      <c r="F11" s="114" t="s">
        <v>53</v>
      </c>
      <c r="G11" s="115"/>
      <c r="H11" s="115"/>
      <c r="I11" s="116"/>
      <c r="J11" s="114" t="s">
        <v>4</v>
      </c>
      <c r="K11" s="115"/>
      <c r="L11" s="115"/>
      <c r="M11" s="115"/>
      <c r="N11" s="115"/>
      <c r="O11" s="115"/>
      <c r="P11" s="116"/>
      <c r="Q11" s="114" t="s">
        <v>5</v>
      </c>
      <c r="R11" s="115"/>
      <c r="S11" s="115"/>
      <c r="T11" s="115"/>
      <c r="U11" s="115"/>
      <c r="V11" s="116"/>
      <c r="W11" s="114" t="s">
        <v>7</v>
      </c>
      <c r="X11" s="115"/>
      <c r="Y11" s="115"/>
      <c r="Z11" s="116"/>
      <c r="AA11" s="114" t="s">
        <v>8</v>
      </c>
      <c r="AB11" s="115"/>
      <c r="AC11" s="116"/>
      <c r="AD11" s="114" t="s">
        <v>32</v>
      </c>
      <c r="AE11" s="115"/>
      <c r="AF11" s="115"/>
      <c r="AG11" s="116"/>
      <c r="BA11" s="16" t="s">
        <v>6</v>
      </c>
      <c r="BB11" s="16" t="s">
        <v>53</v>
      </c>
      <c r="BC11" s="16" t="s">
        <v>7</v>
      </c>
      <c r="BD11" s="16" t="s">
        <v>8</v>
      </c>
    </row>
    <row r="12" spans="1:56" ht="44.45" customHeight="1">
      <c r="A12" s="65">
        <v>1</v>
      </c>
      <c r="B12" s="106" t="s">
        <v>9</v>
      </c>
      <c r="C12" s="107"/>
      <c r="D12" s="107"/>
      <c r="E12" s="107"/>
      <c r="F12" s="108" t="s">
        <v>9</v>
      </c>
      <c r="G12" s="108"/>
      <c r="H12" s="108"/>
      <c r="I12" s="108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8" t="s">
        <v>9</v>
      </c>
      <c r="X12" s="108"/>
      <c r="Y12" s="108"/>
      <c r="Z12" s="108"/>
      <c r="AA12" s="128">
        <f t="shared" ref="AA12:AA19" si="0">IF(W12=$BC$13,$BD$13,IF(W12=$BC$14,$BD$14,IF(W12=$BC$15,$BD$15,IF(W12=$BC$16,$BD$16,IF(W12=$BC$17,$BD$17,IF(W12=$BC$18,$BD$18,))))))</f>
        <v>0</v>
      </c>
      <c r="AB12" s="128"/>
      <c r="AC12" s="128"/>
      <c r="AD12" s="112"/>
      <c r="AE12" s="112"/>
      <c r="AF12" s="112"/>
      <c r="AG12" s="113"/>
      <c r="AI12" s="21">
        <f>IF($Q12="",0,IF(B12=BA$12,1,0))</f>
        <v>0</v>
      </c>
      <c r="AJ12" s="21">
        <f>IF($Q12="",0,IF(F12=BB$12,1,0))</f>
        <v>0</v>
      </c>
      <c r="AK12" s="21">
        <f>IF($Q12="",0,IF(W12=BC$12,1,0))</f>
        <v>0</v>
      </c>
      <c r="BA12" s="16" t="s">
        <v>9</v>
      </c>
      <c r="BB12" s="16" t="s">
        <v>9</v>
      </c>
      <c r="BC12" s="16" t="s">
        <v>9</v>
      </c>
      <c r="BD12" s="16"/>
    </row>
    <row r="13" spans="1:56" ht="44.45" customHeight="1">
      <c r="A13" s="65">
        <v>2</v>
      </c>
      <c r="B13" s="101" t="s">
        <v>9</v>
      </c>
      <c r="C13" s="102"/>
      <c r="D13" s="102"/>
      <c r="E13" s="102"/>
      <c r="F13" s="103" t="s">
        <v>9</v>
      </c>
      <c r="G13" s="103"/>
      <c r="H13" s="103"/>
      <c r="I13" s="103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103" t="s">
        <v>9</v>
      </c>
      <c r="X13" s="103"/>
      <c r="Y13" s="103"/>
      <c r="Z13" s="103"/>
      <c r="AA13" s="109">
        <f t="shared" si="0"/>
        <v>0</v>
      </c>
      <c r="AB13" s="109"/>
      <c r="AC13" s="109"/>
      <c r="AD13" s="110"/>
      <c r="AE13" s="110"/>
      <c r="AF13" s="110"/>
      <c r="AG13" s="111"/>
      <c r="AH13" s="13"/>
      <c r="AI13" s="21">
        <f t="shared" ref="AI13:AI19" si="1">IF($Q13="",0,IF($B13=$BA$12,1,0))</f>
        <v>0</v>
      </c>
      <c r="AJ13" s="21">
        <f t="shared" ref="AJ13:AJ19" si="2">IF($Q13="",0,IF($F13=$BB$12,1,0))</f>
        <v>0</v>
      </c>
      <c r="AK13" s="21">
        <f t="shared" ref="AK13:AK19" si="3">IF($Q13="",0,IF(W13=BC$12,1,0))</f>
        <v>0</v>
      </c>
      <c r="BA13" s="16" t="s">
        <v>63</v>
      </c>
      <c r="BB13" s="16" t="s">
        <v>64</v>
      </c>
      <c r="BC13" s="61" t="s">
        <v>65</v>
      </c>
      <c r="BD13" s="16">
        <v>1000</v>
      </c>
    </row>
    <row r="14" spans="1:56" ht="44.45" customHeight="1">
      <c r="A14" s="65">
        <v>3</v>
      </c>
      <c r="B14" s="101" t="s">
        <v>9</v>
      </c>
      <c r="C14" s="102"/>
      <c r="D14" s="102"/>
      <c r="E14" s="102"/>
      <c r="F14" s="103" t="s">
        <v>9</v>
      </c>
      <c r="G14" s="103"/>
      <c r="H14" s="103"/>
      <c r="I14" s="103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103" t="s">
        <v>9</v>
      </c>
      <c r="X14" s="103"/>
      <c r="Y14" s="103"/>
      <c r="Z14" s="103"/>
      <c r="AA14" s="109">
        <f t="shared" si="0"/>
        <v>0</v>
      </c>
      <c r="AB14" s="109"/>
      <c r="AC14" s="109"/>
      <c r="AD14" s="110"/>
      <c r="AE14" s="110"/>
      <c r="AF14" s="110"/>
      <c r="AG14" s="111"/>
      <c r="AH14" s="13"/>
      <c r="AI14" s="21">
        <f t="shared" si="1"/>
        <v>0</v>
      </c>
      <c r="AJ14" s="21">
        <f t="shared" si="2"/>
        <v>0</v>
      </c>
      <c r="AK14" s="21">
        <f t="shared" si="3"/>
        <v>0</v>
      </c>
      <c r="BA14" s="16" t="s">
        <v>54</v>
      </c>
      <c r="BB14" s="16" t="s">
        <v>66</v>
      </c>
      <c r="BC14" s="61" t="s">
        <v>67</v>
      </c>
      <c r="BD14" s="16">
        <v>800</v>
      </c>
    </row>
    <row r="15" spans="1:56" ht="44.45" customHeight="1">
      <c r="A15" s="65">
        <v>4</v>
      </c>
      <c r="B15" s="101" t="s">
        <v>9</v>
      </c>
      <c r="C15" s="102"/>
      <c r="D15" s="102"/>
      <c r="E15" s="102"/>
      <c r="F15" s="103" t="s">
        <v>9</v>
      </c>
      <c r="G15" s="103"/>
      <c r="H15" s="103"/>
      <c r="I15" s="103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103" t="s">
        <v>9</v>
      </c>
      <c r="X15" s="103"/>
      <c r="Y15" s="103"/>
      <c r="Z15" s="103"/>
      <c r="AA15" s="109">
        <f t="shared" si="0"/>
        <v>0</v>
      </c>
      <c r="AB15" s="109"/>
      <c r="AC15" s="109"/>
      <c r="AD15" s="110"/>
      <c r="AE15" s="110"/>
      <c r="AF15" s="110"/>
      <c r="AG15" s="111"/>
      <c r="AH15" s="13"/>
      <c r="AI15" s="21">
        <f t="shared" si="1"/>
        <v>0</v>
      </c>
      <c r="AJ15" s="21">
        <f t="shared" si="2"/>
        <v>0</v>
      </c>
      <c r="AK15" s="21">
        <f t="shared" si="3"/>
        <v>0</v>
      </c>
      <c r="BA15" s="13"/>
      <c r="BB15" s="16" t="s">
        <v>68</v>
      </c>
      <c r="BC15" s="61" t="s">
        <v>69</v>
      </c>
      <c r="BD15" s="16">
        <v>1500</v>
      </c>
    </row>
    <row r="16" spans="1:56" ht="44.45" customHeight="1">
      <c r="A16" s="65">
        <v>5</v>
      </c>
      <c r="B16" s="101" t="s">
        <v>9</v>
      </c>
      <c r="C16" s="102"/>
      <c r="D16" s="102"/>
      <c r="E16" s="102"/>
      <c r="F16" s="103" t="s">
        <v>9</v>
      </c>
      <c r="G16" s="103"/>
      <c r="H16" s="103"/>
      <c r="I16" s="103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103" t="s">
        <v>9</v>
      </c>
      <c r="X16" s="103"/>
      <c r="Y16" s="103"/>
      <c r="Z16" s="103"/>
      <c r="AA16" s="109">
        <f t="shared" si="0"/>
        <v>0</v>
      </c>
      <c r="AB16" s="109"/>
      <c r="AC16" s="109"/>
      <c r="AD16" s="110"/>
      <c r="AE16" s="110"/>
      <c r="AF16" s="110"/>
      <c r="AG16" s="111"/>
      <c r="AH16" s="13"/>
      <c r="AI16" s="21">
        <f t="shared" si="1"/>
        <v>0</v>
      </c>
      <c r="AJ16" s="21">
        <f t="shared" si="2"/>
        <v>0</v>
      </c>
      <c r="AK16" s="21">
        <f t="shared" si="3"/>
        <v>0</v>
      </c>
      <c r="BA16" s="13"/>
      <c r="BB16" s="16" t="s">
        <v>70</v>
      </c>
      <c r="BC16" s="61" t="s">
        <v>71</v>
      </c>
      <c r="BD16" s="16">
        <v>1000</v>
      </c>
    </row>
    <row r="17" spans="1:99" ht="44.45" customHeight="1">
      <c r="A17" s="65">
        <v>6</v>
      </c>
      <c r="B17" s="101" t="s">
        <v>9</v>
      </c>
      <c r="C17" s="102"/>
      <c r="D17" s="102"/>
      <c r="E17" s="102"/>
      <c r="F17" s="103" t="s">
        <v>9</v>
      </c>
      <c r="G17" s="103"/>
      <c r="H17" s="103"/>
      <c r="I17" s="103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103" t="s">
        <v>9</v>
      </c>
      <c r="X17" s="103"/>
      <c r="Y17" s="103"/>
      <c r="Z17" s="103"/>
      <c r="AA17" s="109">
        <f t="shared" si="0"/>
        <v>0</v>
      </c>
      <c r="AB17" s="109"/>
      <c r="AC17" s="109"/>
      <c r="AD17" s="110"/>
      <c r="AE17" s="110"/>
      <c r="AF17" s="110"/>
      <c r="AG17" s="111"/>
      <c r="AH17" s="13"/>
      <c r="AI17" s="21">
        <f t="shared" si="1"/>
        <v>0</v>
      </c>
      <c r="AJ17" s="21">
        <f t="shared" si="2"/>
        <v>0</v>
      </c>
      <c r="AK17" s="21">
        <f t="shared" si="3"/>
        <v>0</v>
      </c>
      <c r="BA17" s="13"/>
      <c r="BB17" s="16" t="s">
        <v>72</v>
      </c>
      <c r="BC17" s="61"/>
      <c r="BD17" s="16"/>
    </row>
    <row r="18" spans="1:99" ht="44.45" customHeight="1">
      <c r="A18" s="65">
        <v>7</v>
      </c>
      <c r="B18" s="101" t="s">
        <v>9</v>
      </c>
      <c r="C18" s="102"/>
      <c r="D18" s="102"/>
      <c r="E18" s="102"/>
      <c r="F18" s="103" t="s">
        <v>9</v>
      </c>
      <c r="G18" s="103"/>
      <c r="H18" s="103"/>
      <c r="I18" s="103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103" t="s">
        <v>9</v>
      </c>
      <c r="X18" s="103"/>
      <c r="Y18" s="103"/>
      <c r="Z18" s="103"/>
      <c r="AA18" s="109">
        <f t="shared" si="0"/>
        <v>0</v>
      </c>
      <c r="AB18" s="109"/>
      <c r="AC18" s="109"/>
      <c r="AD18" s="110"/>
      <c r="AE18" s="110"/>
      <c r="AF18" s="110"/>
      <c r="AG18" s="111"/>
      <c r="AI18" s="21">
        <f t="shared" si="1"/>
        <v>0</v>
      </c>
      <c r="AJ18" s="21">
        <f t="shared" si="2"/>
        <v>0</v>
      </c>
      <c r="AK18" s="21">
        <f t="shared" si="3"/>
        <v>0</v>
      </c>
      <c r="BA18" s="13"/>
      <c r="BB18" s="16"/>
      <c r="BC18" s="61"/>
      <c r="BD18" s="16"/>
    </row>
    <row r="19" spans="1:99" ht="44.45" customHeight="1" thickBot="1">
      <c r="A19" s="65">
        <v>8</v>
      </c>
      <c r="B19" s="171" t="s">
        <v>9</v>
      </c>
      <c r="C19" s="172"/>
      <c r="D19" s="172"/>
      <c r="E19" s="172"/>
      <c r="F19" s="150" t="s">
        <v>9</v>
      </c>
      <c r="G19" s="150"/>
      <c r="H19" s="150"/>
      <c r="I19" s="150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50" t="s">
        <v>9</v>
      </c>
      <c r="X19" s="150"/>
      <c r="Y19" s="150"/>
      <c r="Z19" s="150"/>
      <c r="AA19" s="153">
        <f t="shared" si="0"/>
        <v>0</v>
      </c>
      <c r="AB19" s="153"/>
      <c r="AC19" s="153"/>
      <c r="AD19" s="151"/>
      <c r="AE19" s="151"/>
      <c r="AF19" s="151"/>
      <c r="AG19" s="152"/>
      <c r="AI19" s="21">
        <f t="shared" si="1"/>
        <v>0</v>
      </c>
      <c r="AJ19" s="21">
        <f t="shared" si="2"/>
        <v>0</v>
      </c>
      <c r="AK19" s="21">
        <f t="shared" si="3"/>
        <v>0</v>
      </c>
      <c r="BB19" s="4"/>
    </row>
    <row r="20" spans="1:99" ht="22.5" customHeight="1">
      <c r="B20" s="15"/>
      <c r="C20" s="15"/>
      <c r="D20" s="15"/>
      <c r="E20" s="15"/>
      <c r="F20" s="28"/>
      <c r="G20" s="28"/>
      <c r="H20" s="28"/>
      <c r="I20" s="2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8"/>
      <c r="X20" s="117" t="s">
        <v>55</v>
      </c>
      <c r="Y20" s="117"/>
      <c r="Z20" s="117"/>
      <c r="AA20" s="118">
        <f>SUM(AA12:AC19)</f>
        <v>0</v>
      </c>
      <c r="AB20" s="119"/>
      <c r="AC20" s="119"/>
      <c r="AD20" s="22"/>
      <c r="AE20" s="22"/>
      <c r="AF20" s="22"/>
      <c r="AG20" s="22"/>
      <c r="BB20" s="4"/>
    </row>
    <row r="21" spans="1:99">
      <c r="A21" s="6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BA21" s="16" t="s">
        <v>36</v>
      </c>
    </row>
    <row r="22" spans="1:99">
      <c r="A22" s="66"/>
      <c r="B22" s="27" t="s">
        <v>52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BA22" s="16" t="s">
        <v>9</v>
      </c>
    </row>
    <row r="23" spans="1:99" ht="22.5" customHeight="1" thickBot="1">
      <c r="A23" s="66"/>
      <c r="B23" s="84" t="s">
        <v>75</v>
      </c>
      <c r="C23" s="84"/>
      <c r="D23" s="84"/>
      <c r="E23" s="84"/>
      <c r="F23" s="76" t="s">
        <v>47</v>
      </c>
      <c r="G23" s="76"/>
      <c r="H23" s="76"/>
      <c r="I23" s="76"/>
      <c r="J23" s="76"/>
      <c r="K23" s="76" t="s">
        <v>34</v>
      </c>
      <c r="L23" s="76"/>
      <c r="M23" s="76"/>
      <c r="N23" s="76"/>
      <c r="O23" s="76"/>
      <c r="P23" s="76" t="s">
        <v>35</v>
      </c>
      <c r="Q23" s="76"/>
      <c r="R23" s="76"/>
      <c r="S23" s="76"/>
      <c r="T23" s="76"/>
      <c r="U23" s="13"/>
      <c r="V23" s="13"/>
      <c r="W23" s="13"/>
      <c r="X23" s="15"/>
      <c r="Y23" s="15"/>
      <c r="Z23" s="13"/>
      <c r="AA23" s="13"/>
      <c r="AB23" s="13"/>
      <c r="AC23" s="13"/>
      <c r="AD23" s="13"/>
      <c r="AE23" s="13"/>
      <c r="AF23" s="13"/>
      <c r="AG23" s="13"/>
      <c r="BA23" s="16" t="s">
        <v>41</v>
      </c>
    </row>
    <row r="24" spans="1:99" ht="25.15" customHeight="1">
      <c r="A24" s="66"/>
      <c r="B24" s="85"/>
      <c r="C24" s="86"/>
      <c r="D24" s="86"/>
      <c r="E24" s="86"/>
      <c r="F24" s="82"/>
      <c r="G24" s="82"/>
      <c r="H24" s="82"/>
      <c r="I24" s="82"/>
      <c r="J24" s="82"/>
      <c r="K24" s="83" t="s">
        <v>9</v>
      </c>
      <c r="L24" s="83"/>
      <c r="M24" s="83"/>
      <c r="N24" s="83"/>
      <c r="O24" s="83"/>
      <c r="P24" s="112"/>
      <c r="Q24" s="112"/>
      <c r="R24" s="112"/>
      <c r="S24" s="112"/>
      <c r="T24" s="113"/>
      <c r="U24" s="13"/>
      <c r="V24" s="13"/>
      <c r="W24" s="13"/>
      <c r="X24" s="15"/>
      <c r="Y24" s="15"/>
      <c r="Z24" s="13"/>
      <c r="AA24" s="13"/>
      <c r="AB24" s="13"/>
      <c r="AC24" s="13"/>
      <c r="AD24" s="13"/>
      <c r="AE24" s="13"/>
      <c r="AF24" s="13"/>
      <c r="AG24" s="13"/>
      <c r="BA24" s="16" t="s">
        <v>42</v>
      </c>
    </row>
    <row r="25" spans="1:99" ht="25.15" customHeight="1">
      <c r="A25" s="66"/>
      <c r="B25" s="98"/>
      <c r="C25" s="99"/>
      <c r="D25" s="99"/>
      <c r="E25" s="99"/>
      <c r="F25" s="100"/>
      <c r="G25" s="100"/>
      <c r="H25" s="100"/>
      <c r="I25" s="100"/>
      <c r="J25" s="100"/>
      <c r="K25" s="93" t="s">
        <v>9</v>
      </c>
      <c r="L25" s="94"/>
      <c r="M25" s="94"/>
      <c r="N25" s="94"/>
      <c r="O25" s="95"/>
      <c r="P25" s="96"/>
      <c r="Q25" s="96"/>
      <c r="R25" s="96"/>
      <c r="S25" s="96"/>
      <c r="T25" s="97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BA25" s="16" t="s">
        <v>37</v>
      </c>
    </row>
    <row r="26" spans="1:99" ht="25.15" customHeight="1">
      <c r="A26" s="66"/>
      <c r="B26" s="79"/>
      <c r="C26" s="80"/>
      <c r="D26" s="80"/>
      <c r="E26" s="80"/>
      <c r="F26" s="81"/>
      <c r="G26" s="81"/>
      <c r="H26" s="81"/>
      <c r="I26" s="81"/>
      <c r="J26" s="81"/>
      <c r="K26" s="93" t="s">
        <v>9</v>
      </c>
      <c r="L26" s="94"/>
      <c r="M26" s="94"/>
      <c r="N26" s="94"/>
      <c r="O26" s="95"/>
      <c r="P26" s="110"/>
      <c r="Q26" s="110"/>
      <c r="R26" s="110"/>
      <c r="S26" s="110"/>
      <c r="T26" s="111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BA26" s="16"/>
    </row>
    <row r="27" spans="1:99" ht="25.15" customHeight="1" thickBot="1">
      <c r="A27" s="66"/>
      <c r="B27" s="77"/>
      <c r="C27" s="78"/>
      <c r="D27" s="78"/>
      <c r="E27" s="78"/>
      <c r="F27" s="92"/>
      <c r="G27" s="92"/>
      <c r="H27" s="92"/>
      <c r="I27" s="92"/>
      <c r="J27" s="92"/>
      <c r="K27" s="87" t="s">
        <v>9</v>
      </c>
      <c r="L27" s="88"/>
      <c r="M27" s="88"/>
      <c r="N27" s="88"/>
      <c r="O27" s="89"/>
      <c r="P27" s="90"/>
      <c r="Q27" s="90"/>
      <c r="R27" s="90"/>
      <c r="S27" s="90"/>
      <c r="T27" s="91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BA27" s="16"/>
    </row>
    <row r="28" spans="1:99" ht="14.45" customHeight="1">
      <c r="A28" s="6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99" ht="13.15" customHeight="1">
      <c r="A29" s="66"/>
      <c r="B29" s="13" t="s">
        <v>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99" ht="18" customHeight="1">
      <c r="A30" s="66"/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6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ht="18" customHeight="1">
      <c r="A31" s="6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s="13" customFormat="1" ht="18" customHeight="1">
      <c r="A32" s="66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2"/>
    </row>
    <row r="33" spans="1:51" s="13" customFormat="1">
      <c r="A33" s="66"/>
    </row>
    <row r="34" spans="1:51" s="13" customFormat="1" ht="17.25" hidden="1">
      <c r="A34" s="66"/>
      <c r="B34" s="163" t="s">
        <v>38</v>
      </c>
      <c r="C34" s="164"/>
      <c r="D34" s="165"/>
      <c r="E34" s="70" t="s">
        <v>48</v>
      </c>
      <c r="F34" s="71"/>
      <c r="G34" s="71"/>
      <c r="H34" s="71"/>
      <c r="I34" s="72"/>
      <c r="J34" s="14"/>
      <c r="K34" s="14"/>
      <c r="L34" s="14"/>
      <c r="M34" s="14"/>
      <c r="N34" s="73" t="s">
        <v>40</v>
      </c>
      <c r="O34" s="74"/>
      <c r="P34" s="75"/>
      <c r="Q34" s="73" t="s">
        <v>39</v>
      </c>
      <c r="R34" s="74"/>
      <c r="S34" s="75"/>
      <c r="T34" s="124" t="s">
        <v>49</v>
      </c>
      <c r="U34" s="125"/>
      <c r="V34" s="125"/>
      <c r="W34" s="126"/>
    </row>
    <row r="35" spans="1:51" s="13" customFormat="1" ht="53.25" hidden="1" customHeight="1">
      <c r="A35" s="66"/>
      <c r="B35" s="166"/>
      <c r="C35" s="167"/>
      <c r="D35" s="167"/>
      <c r="E35" s="168"/>
      <c r="F35" s="169"/>
      <c r="G35" s="169"/>
      <c r="H35" s="169"/>
      <c r="I35" s="170"/>
      <c r="J35" s="174"/>
      <c r="K35" s="175"/>
      <c r="L35" s="175"/>
      <c r="M35" s="176"/>
      <c r="N35" s="166"/>
      <c r="O35" s="167"/>
      <c r="P35" s="167"/>
      <c r="Q35" s="120"/>
      <c r="R35" s="121"/>
      <c r="S35" s="122"/>
      <c r="T35" s="123"/>
      <c r="U35" s="123"/>
      <c r="V35" s="123"/>
      <c r="W35" s="123"/>
    </row>
    <row r="36" spans="1:51" s="13" customFormat="1" ht="13.5" hidden="1" customHeight="1">
      <c r="A36" s="66"/>
      <c r="B36" s="29"/>
      <c r="C36" s="29"/>
      <c r="D36" s="29"/>
      <c r="E36" s="62"/>
      <c r="F36" s="62"/>
      <c r="G36" s="62"/>
      <c r="H36" s="62"/>
      <c r="I36" s="62"/>
      <c r="J36" s="22"/>
      <c r="K36" s="22"/>
      <c r="L36" s="22"/>
      <c r="M36" s="22"/>
      <c r="N36" s="29"/>
      <c r="O36" s="68"/>
      <c r="P36" s="29"/>
      <c r="Q36" s="127"/>
      <c r="R36" s="127"/>
      <c r="S36" s="127"/>
      <c r="T36" s="30"/>
      <c r="U36" s="30"/>
      <c r="V36" s="30"/>
      <c r="W36" s="30"/>
      <c r="X36" s="29"/>
      <c r="Y36" s="29"/>
      <c r="Z36" s="29"/>
      <c r="AA36" s="29"/>
      <c r="AB36" s="30"/>
      <c r="AC36" s="30"/>
      <c r="AD36" s="30"/>
      <c r="AG36" s="22"/>
      <c r="AH36" s="22"/>
      <c r="AI36" s="22"/>
      <c r="AJ36" s="22"/>
    </row>
    <row r="37" spans="1:51" s="13" customFormat="1" hidden="1">
      <c r="A37" s="66"/>
      <c r="AG37" s="110" t="s">
        <v>45</v>
      </c>
      <c r="AH37" s="110"/>
      <c r="AI37" s="110"/>
      <c r="AJ37" s="110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s="13" customFormat="1" ht="67.5" hidden="1">
      <c r="A38" s="31" t="s">
        <v>15</v>
      </c>
      <c r="B38" s="32" t="s">
        <v>56</v>
      </c>
      <c r="C38" s="24" t="s">
        <v>16</v>
      </c>
      <c r="D38" s="34" t="s">
        <v>57</v>
      </c>
      <c r="E38" s="35" t="s">
        <v>17</v>
      </c>
      <c r="F38" s="34" t="s">
        <v>18</v>
      </c>
      <c r="G38" s="36" t="s">
        <v>58</v>
      </c>
      <c r="H38" s="37" t="s">
        <v>59</v>
      </c>
      <c r="I38" s="38" t="s">
        <v>60</v>
      </c>
      <c r="J38" s="38" t="s">
        <v>61</v>
      </c>
      <c r="K38" s="39" t="s">
        <v>8</v>
      </c>
      <c r="L38" s="40" t="s">
        <v>19</v>
      </c>
      <c r="M38" s="41" t="s">
        <v>20</v>
      </c>
      <c r="N38" s="42" t="s">
        <v>21</v>
      </c>
      <c r="O38" s="43" t="s">
        <v>22</v>
      </c>
      <c r="P38" s="44" t="s">
        <v>32</v>
      </c>
      <c r="Q38" s="45" t="s">
        <v>23</v>
      </c>
      <c r="R38" s="45">
        <v>1</v>
      </c>
      <c r="S38" s="45">
        <v>2</v>
      </c>
      <c r="T38" s="45">
        <v>3</v>
      </c>
      <c r="U38" s="45">
        <v>4</v>
      </c>
      <c r="V38" s="45">
        <v>5</v>
      </c>
      <c r="W38" s="46" t="s">
        <v>23</v>
      </c>
      <c r="X38" s="46">
        <v>1</v>
      </c>
      <c r="Y38" s="46">
        <v>2</v>
      </c>
      <c r="Z38" s="46">
        <v>3</v>
      </c>
      <c r="AA38" s="46">
        <v>4</v>
      </c>
      <c r="AB38" s="46">
        <v>5</v>
      </c>
      <c r="AC38" s="46" t="s">
        <v>24</v>
      </c>
      <c r="AD38" s="33" t="s">
        <v>25</v>
      </c>
      <c r="AE38" s="47" t="s">
        <v>26</v>
      </c>
      <c r="AF38" s="26" t="s">
        <v>51</v>
      </c>
      <c r="AG38" s="17" t="s">
        <v>46</v>
      </c>
      <c r="AH38" s="17" t="s">
        <v>47</v>
      </c>
      <c r="AI38" s="17" t="s">
        <v>36</v>
      </c>
      <c r="AJ38" s="17" t="s">
        <v>37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1" s="13" customFormat="1" hidden="1">
      <c r="A39" s="56"/>
      <c r="B39" s="49"/>
      <c r="C39" s="50">
        <f>$B$35</f>
        <v>0</v>
      </c>
      <c r="D39" s="51">
        <f>$G$6</f>
        <v>0</v>
      </c>
      <c r="E39" s="51">
        <f>J12</f>
        <v>0</v>
      </c>
      <c r="F39" s="52">
        <f>Q12</f>
        <v>0</v>
      </c>
      <c r="G39" s="52" t="str">
        <f>IF($W12=$BC$13,1,"")</f>
        <v/>
      </c>
      <c r="H39" s="52" t="str">
        <f>IF($W12=$BC$14,1,"")</f>
        <v/>
      </c>
      <c r="I39" s="52" t="str">
        <f>IF($W12=$BC$15,1,"")</f>
        <v/>
      </c>
      <c r="J39" s="52" t="str">
        <f>IF($W12=$BC$16,1,"")</f>
        <v/>
      </c>
      <c r="K39" s="53">
        <f>AA12</f>
        <v>0</v>
      </c>
      <c r="L39" s="25" t="s">
        <v>50</v>
      </c>
      <c r="M39" s="54"/>
      <c r="N39" s="1"/>
      <c r="O39" s="2"/>
      <c r="P39" s="55">
        <f>AD12</f>
        <v>0</v>
      </c>
      <c r="Q39" s="45" t="str">
        <f>IF(R39=1,1,IF(S39=1,2,IF(T39=1,3,IF(U39=1,4,IF(V39=1,5,"")))))</f>
        <v/>
      </c>
      <c r="R39" s="56" t="str">
        <f>IF($B12=$BA$14,"",IF($B12=$BA$13,IF($F12=$BB$13,1,""),""))</f>
        <v/>
      </c>
      <c r="S39" s="56" t="str">
        <f>IF($B12=$BA$14,"",IF($B12=$BA$13,IF($F12=$BB$14,1,""),""))</f>
        <v/>
      </c>
      <c r="T39" s="56" t="str">
        <f>IF($B12=$BA$14,"",IF($B12=$BA$13,IF($F12=$BB$15,1,""),""))</f>
        <v/>
      </c>
      <c r="U39" s="56" t="str">
        <f>IF($B12=$BA$14,"",IF($B12=$BA$13,IF($F12=$BB$16,1,""),""))</f>
        <v/>
      </c>
      <c r="V39" s="56" t="str">
        <f>IF($B12=$BA$14,"",IF($B12=$BA$13,IF($F12=$BB$17,1,""),""))</f>
        <v/>
      </c>
      <c r="W39" s="45" t="str">
        <f>IF(X39=1,1,IF(Y39=1,2,IF(Z39=1,3,IF(AA39=1,4,IF(AB39=1,5,"")))))</f>
        <v/>
      </c>
      <c r="X39" s="48" t="str">
        <f>IF($B12=$BA$13,"",IF($B12=$BA$14,IF($F12=$BB$13,1,""),""))</f>
        <v/>
      </c>
      <c r="Y39" s="48" t="str">
        <f>IF($B12=$BA$13,"",IF($B12=$BA$14,IF($F12=$BB$14,1,""),""))</f>
        <v/>
      </c>
      <c r="Z39" s="48" t="str">
        <f>IF($B12=$BA$13,"",IF($B12=$BA$14,IF($F12=$BB$15,1,""),""))</f>
        <v/>
      </c>
      <c r="AA39" s="48" t="str">
        <f>IF($B12=$BA$13,"",IF($B12=$BA$14,IF($F12=$BB$16,1,""),""))</f>
        <v/>
      </c>
      <c r="AB39" s="48" t="str">
        <f>IF($B12=$BA$13,"",IF($B12=$BA$14,IF($F12=$BB$17,1,""),""))</f>
        <v/>
      </c>
      <c r="AC39" s="57">
        <f>SUM(R39:V39,X39:AB39)</f>
        <v>0</v>
      </c>
      <c r="AD39" s="52">
        <f>$G$7</f>
        <v>0</v>
      </c>
      <c r="AE39" s="58">
        <f>$U$7</f>
        <v>0</v>
      </c>
      <c r="AF39" s="69">
        <f>$E$35</f>
        <v>0</v>
      </c>
      <c r="AG39" s="18">
        <f>B24</f>
        <v>0</v>
      </c>
      <c r="AH39" s="18">
        <f>F24</f>
        <v>0</v>
      </c>
      <c r="AI39" s="18" t="str">
        <f>K24</f>
        <v>選択してください</v>
      </c>
      <c r="AJ39" s="63">
        <f>P24</f>
        <v>0</v>
      </c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</row>
    <row r="40" spans="1:51" s="13" customFormat="1" hidden="1">
      <c r="A40" s="56"/>
      <c r="B40" s="49"/>
      <c r="C40" s="50">
        <f t="shared" ref="C40:C46" si="4">$B$35</f>
        <v>0</v>
      </c>
      <c r="D40" s="51">
        <f t="shared" ref="D40:D46" si="5">$G$6</f>
        <v>0</v>
      </c>
      <c r="E40" s="51">
        <f t="shared" ref="E40:E46" si="6">J13</f>
        <v>0</v>
      </c>
      <c r="F40" s="52">
        <f t="shared" ref="F40:F46" si="7">Q13</f>
        <v>0</v>
      </c>
      <c r="G40" s="52" t="str">
        <f t="shared" ref="G40:G46" si="8">IF($W13=$BC$13,1,"")</f>
        <v/>
      </c>
      <c r="H40" s="52" t="str">
        <f t="shared" ref="H40:H46" si="9">IF($W13=$BC$14,1,"")</f>
        <v/>
      </c>
      <c r="I40" s="52" t="str">
        <f t="shared" ref="I40:I46" si="10">IF($W13=$BC$15,1,"")</f>
        <v/>
      </c>
      <c r="J40" s="52" t="str">
        <f t="shared" ref="J40:J46" si="11">IF($W13=$BC$16,1,"")</f>
        <v/>
      </c>
      <c r="K40" s="53">
        <f t="shared" ref="K40:K46" si="12">AA13</f>
        <v>0</v>
      </c>
      <c r="L40" s="25" t="s">
        <v>50</v>
      </c>
      <c r="M40" s="54"/>
      <c r="N40" s="1"/>
      <c r="O40" s="2"/>
      <c r="P40" s="55">
        <f t="shared" ref="P40:P46" si="13">AD13</f>
        <v>0</v>
      </c>
      <c r="Q40" s="45" t="str">
        <f t="shared" ref="Q40:Q46" si="14">IF(R40=1,1,IF(S40=1,2,IF(T40=1,3,IF(U40=1,4,IF(V40=1,5,"")))))</f>
        <v/>
      </c>
      <c r="R40" s="56" t="str">
        <f t="shared" ref="R40:R46" si="15">IF($B13=$BA$14,"",IF($B13=$BA$13,IF($F13=$BB$13,1,""),""))</f>
        <v/>
      </c>
      <c r="S40" s="56" t="str">
        <f t="shared" ref="S40:S46" si="16">IF($B13=$BA$14,"",IF($B13=$BA$13,IF($F13=$BB$14,1,""),""))</f>
        <v/>
      </c>
      <c r="T40" s="56" t="str">
        <f t="shared" ref="T40:T46" si="17">IF($B13=$BA$14,"",IF($B13=$BA$13,IF($F13=$BB$15,1,""),""))</f>
        <v/>
      </c>
      <c r="U40" s="56" t="str">
        <f t="shared" ref="U40:U46" si="18">IF($B13=$BA$14,"",IF($B13=$BA$13,IF($F13=$BB$16,1,""),""))</f>
        <v/>
      </c>
      <c r="V40" s="56" t="str">
        <f t="shared" ref="V40:V46" si="19">IF($B13=$BA$14,"",IF($B13=$BA$13,IF($F13=$BB$17,1,""),""))</f>
        <v/>
      </c>
      <c r="W40" s="45" t="str">
        <f t="shared" ref="W40:W46" si="20">IF(X40=1,1,IF(Y40=1,2,IF(Z40=1,3,IF(AA40=1,4,IF(AB40=1,5,"")))))</f>
        <v/>
      </c>
      <c r="X40" s="48" t="str">
        <f t="shared" ref="X40:X46" si="21">IF($B13=$BA$13,"",IF($B13=$BA$14,IF($F13=$BB$13,1,""),""))</f>
        <v/>
      </c>
      <c r="Y40" s="48" t="str">
        <f t="shared" ref="Y40:Y46" si="22">IF($B13=$BA$13,"",IF($B13=$BA$14,IF($F13=$BB$14,1,""),""))</f>
        <v/>
      </c>
      <c r="Z40" s="48" t="str">
        <f t="shared" ref="Z40:Z46" si="23">IF($B13=$BA$13,"",IF($B13=$BA$14,IF($F13=$BB$15,1,""),""))</f>
        <v/>
      </c>
      <c r="AA40" s="48" t="str">
        <f t="shared" ref="AA40:AA46" si="24">IF($B13=$BA$13,"",IF($B13=$BA$14,IF($F13=$BB$16,1,""),""))</f>
        <v/>
      </c>
      <c r="AB40" s="48" t="str">
        <f t="shared" ref="AB40:AB46" si="25">IF($B13=$BA$13,"",IF($B13=$BA$14,IF($F13=$BB$17,1,""),""))</f>
        <v/>
      </c>
      <c r="AC40" s="57">
        <f t="shared" ref="AC40:AC46" si="26">SUM(R40:V40,X40:AB40)</f>
        <v>0</v>
      </c>
      <c r="AD40" s="52">
        <f t="shared" ref="AD40:AD46" si="27">$G$7</f>
        <v>0</v>
      </c>
      <c r="AE40" s="58">
        <f t="shared" ref="AE40:AE46" si="28">$U$7</f>
        <v>0</v>
      </c>
      <c r="AF40" s="69">
        <f t="shared" ref="AF40:AF46" si="29">$E$35</f>
        <v>0</v>
      </c>
      <c r="AG40" s="18">
        <f>B25</f>
        <v>0</v>
      </c>
      <c r="AH40" s="18">
        <f>F25</f>
        <v>0</v>
      </c>
      <c r="AI40" s="18" t="str">
        <f>K25</f>
        <v>選択してください</v>
      </c>
      <c r="AJ40" s="63">
        <f>P25</f>
        <v>0</v>
      </c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</row>
    <row r="41" spans="1:51" s="13" customFormat="1" hidden="1">
      <c r="A41" s="56"/>
      <c r="B41" s="60"/>
      <c r="C41" s="50">
        <f t="shared" si="4"/>
        <v>0</v>
      </c>
      <c r="D41" s="51">
        <f t="shared" si="5"/>
        <v>0</v>
      </c>
      <c r="E41" s="51">
        <f t="shared" si="6"/>
        <v>0</v>
      </c>
      <c r="F41" s="52">
        <f t="shared" si="7"/>
        <v>0</v>
      </c>
      <c r="G41" s="52" t="str">
        <f t="shared" si="8"/>
        <v/>
      </c>
      <c r="H41" s="52" t="str">
        <f t="shared" si="9"/>
        <v/>
      </c>
      <c r="I41" s="52" t="str">
        <f t="shared" si="10"/>
        <v/>
      </c>
      <c r="J41" s="52" t="str">
        <f t="shared" si="11"/>
        <v/>
      </c>
      <c r="K41" s="53">
        <f t="shared" si="12"/>
        <v>0</v>
      </c>
      <c r="L41" s="25" t="s">
        <v>62</v>
      </c>
      <c r="M41" s="54"/>
      <c r="N41" s="1"/>
      <c r="O41" s="2"/>
      <c r="P41" s="55">
        <f t="shared" si="13"/>
        <v>0</v>
      </c>
      <c r="Q41" s="45" t="str">
        <f t="shared" si="14"/>
        <v/>
      </c>
      <c r="R41" s="56" t="str">
        <f t="shared" si="15"/>
        <v/>
      </c>
      <c r="S41" s="56" t="str">
        <f t="shared" si="16"/>
        <v/>
      </c>
      <c r="T41" s="56" t="str">
        <f t="shared" si="17"/>
        <v/>
      </c>
      <c r="U41" s="56" t="str">
        <f t="shared" si="18"/>
        <v/>
      </c>
      <c r="V41" s="56" t="str">
        <f t="shared" si="19"/>
        <v/>
      </c>
      <c r="W41" s="45" t="str">
        <f t="shared" si="20"/>
        <v/>
      </c>
      <c r="X41" s="48" t="str">
        <f t="shared" si="21"/>
        <v/>
      </c>
      <c r="Y41" s="48" t="str">
        <f t="shared" si="22"/>
        <v/>
      </c>
      <c r="Z41" s="48" t="str">
        <f t="shared" si="23"/>
        <v/>
      </c>
      <c r="AA41" s="48" t="str">
        <f t="shared" si="24"/>
        <v/>
      </c>
      <c r="AB41" s="48" t="str">
        <f t="shared" si="25"/>
        <v/>
      </c>
      <c r="AC41" s="57">
        <f t="shared" si="26"/>
        <v>0</v>
      </c>
      <c r="AD41" s="52">
        <f t="shared" si="27"/>
        <v>0</v>
      </c>
      <c r="AE41" s="58">
        <f t="shared" si="28"/>
        <v>0</v>
      </c>
      <c r="AF41" s="69">
        <f t="shared" si="29"/>
        <v>0</v>
      </c>
      <c r="AG41" s="18">
        <f>B26</f>
        <v>0</v>
      </c>
      <c r="AH41" s="18">
        <f>F26</f>
        <v>0</v>
      </c>
      <c r="AI41" s="18" t="str">
        <f>K26</f>
        <v>選択してください</v>
      </c>
      <c r="AJ41" s="63">
        <f>P26</f>
        <v>0</v>
      </c>
    </row>
    <row r="42" spans="1:51" s="13" customFormat="1" hidden="1">
      <c r="A42" s="56"/>
      <c r="B42" s="60"/>
      <c r="C42" s="50">
        <f t="shared" si="4"/>
        <v>0</v>
      </c>
      <c r="D42" s="51">
        <f t="shared" si="5"/>
        <v>0</v>
      </c>
      <c r="E42" s="51">
        <f t="shared" si="6"/>
        <v>0</v>
      </c>
      <c r="F42" s="52">
        <f t="shared" si="7"/>
        <v>0</v>
      </c>
      <c r="G42" s="52" t="str">
        <f t="shared" si="8"/>
        <v/>
      </c>
      <c r="H42" s="52" t="str">
        <f t="shared" si="9"/>
        <v/>
      </c>
      <c r="I42" s="52" t="str">
        <f t="shared" si="10"/>
        <v/>
      </c>
      <c r="J42" s="52" t="str">
        <f t="shared" si="11"/>
        <v/>
      </c>
      <c r="K42" s="53">
        <f t="shared" si="12"/>
        <v>0</v>
      </c>
      <c r="L42" s="25" t="s">
        <v>62</v>
      </c>
      <c r="M42" s="54"/>
      <c r="N42" s="1"/>
      <c r="O42" s="2"/>
      <c r="P42" s="55">
        <f t="shared" si="13"/>
        <v>0</v>
      </c>
      <c r="Q42" s="45" t="str">
        <f t="shared" si="14"/>
        <v/>
      </c>
      <c r="R42" s="56" t="str">
        <f t="shared" si="15"/>
        <v/>
      </c>
      <c r="S42" s="56" t="str">
        <f t="shared" si="16"/>
        <v/>
      </c>
      <c r="T42" s="56" t="str">
        <f t="shared" si="17"/>
        <v/>
      </c>
      <c r="U42" s="56" t="str">
        <f t="shared" si="18"/>
        <v/>
      </c>
      <c r="V42" s="56" t="str">
        <f t="shared" si="19"/>
        <v/>
      </c>
      <c r="W42" s="45" t="str">
        <f t="shared" si="20"/>
        <v/>
      </c>
      <c r="X42" s="48" t="str">
        <f t="shared" si="21"/>
        <v/>
      </c>
      <c r="Y42" s="48" t="str">
        <f t="shared" si="22"/>
        <v/>
      </c>
      <c r="Z42" s="48" t="str">
        <f t="shared" si="23"/>
        <v/>
      </c>
      <c r="AA42" s="48" t="str">
        <f t="shared" si="24"/>
        <v/>
      </c>
      <c r="AB42" s="48" t="str">
        <f t="shared" si="25"/>
        <v/>
      </c>
      <c r="AC42" s="57">
        <f t="shared" si="26"/>
        <v>0</v>
      </c>
      <c r="AD42" s="52">
        <f t="shared" si="27"/>
        <v>0</v>
      </c>
      <c r="AE42" s="58">
        <f t="shared" si="28"/>
        <v>0</v>
      </c>
      <c r="AF42" s="69">
        <f t="shared" si="29"/>
        <v>0</v>
      </c>
      <c r="AG42" s="18">
        <f>B27</f>
        <v>0</v>
      </c>
      <c r="AH42" s="18">
        <f>F27</f>
        <v>0</v>
      </c>
      <c r="AI42" s="18" t="str">
        <f>K27</f>
        <v>選択してください</v>
      </c>
      <c r="AJ42" s="63">
        <f>P27</f>
        <v>0</v>
      </c>
    </row>
    <row r="43" spans="1:51" s="13" customFormat="1" ht="13.5" hidden="1" customHeight="1">
      <c r="A43" s="56"/>
      <c r="B43" s="60"/>
      <c r="C43" s="50">
        <f t="shared" si="4"/>
        <v>0</v>
      </c>
      <c r="D43" s="51">
        <f t="shared" si="5"/>
        <v>0</v>
      </c>
      <c r="E43" s="51">
        <f t="shared" si="6"/>
        <v>0</v>
      </c>
      <c r="F43" s="52">
        <f t="shared" si="7"/>
        <v>0</v>
      </c>
      <c r="G43" s="52" t="str">
        <f t="shared" si="8"/>
        <v/>
      </c>
      <c r="H43" s="52" t="str">
        <f t="shared" si="9"/>
        <v/>
      </c>
      <c r="I43" s="52" t="str">
        <f t="shared" si="10"/>
        <v/>
      </c>
      <c r="J43" s="52" t="str">
        <f t="shared" si="11"/>
        <v/>
      </c>
      <c r="K43" s="53">
        <f t="shared" si="12"/>
        <v>0</v>
      </c>
      <c r="L43" s="25" t="s">
        <v>62</v>
      </c>
      <c r="M43" s="54"/>
      <c r="N43" s="1"/>
      <c r="O43" s="2"/>
      <c r="P43" s="55">
        <f t="shared" si="13"/>
        <v>0</v>
      </c>
      <c r="Q43" s="45" t="str">
        <f t="shared" si="14"/>
        <v/>
      </c>
      <c r="R43" s="56" t="str">
        <f t="shared" si="15"/>
        <v/>
      </c>
      <c r="S43" s="56" t="str">
        <f t="shared" si="16"/>
        <v/>
      </c>
      <c r="T43" s="56" t="str">
        <f t="shared" si="17"/>
        <v/>
      </c>
      <c r="U43" s="56" t="str">
        <f t="shared" si="18"/>
        <v/>
      </c>
      <c r="V43" s="56" t="str">
        <f t="shared" si="19"/>
        <v/>
      </c>
      <c r="W43" s="45" t="str">
        <f t="shared" si="20"/>
        <v/>
      </c>
      <c r="X43" s="48" t="str">
        <f t="shared" si="21"/>
        <v/>
      </c>
      <c r="Y43" s="48" t="str">
        <f t="shared" si="22"/>
        <v/>
      </c>
      <c r="Z43" s="48" t="str">
        <f t="shared" si="23"/>
        <v/>
      </c>
      <c r="AA43" s="48" t="str">
        <f t="shared" si="24"/>
        <v/>
      </c>
      <c r="AB43" s="48" t="str">
        <f t="shared" si="25"/>
        <v/>
      </c>
      <c r="AC43" s="57">
        <f t="shared" si="26"/>
        <v>0</v>
      </c>
      <c r="AD43" s="52">
        <f t="shared" si="27"/>
        <v>0</v>
      </c>
      <c r="AE43" s="58">
        <f t="shared" si="28"/>
        <v>0</v>
      </c>
      <c r="AF43" s="69">
        <f t="shared" si="29"/>
        <v>0</v>
      </c>
    </row>
    <row r="44" spans="1:51" s="13" customFormat="1" ht="13.5" hidden="1" customHeight="1">
      <c r="A44" s="56"/>
      <c r="B44" s="60"/>
      <c r="C44" s="50">
        <f t="shared" si="4"/>
        <v>0</v>
      </c>
      <c r="D44" s="51">
        <f t="shared" si="5"/>
        <v>0</v>
      </c>
      <c r="E44" s="51">
        <f t="shared" si="6"/>
        <v>0</v>
      </c>
      <c r="F44" s="52">
        <f t="shared" si="7"/>
        <v>0</v>
      </c>
      <c r="G44" s="52" t="str">
        <f t="shared" si="8"/>
        <v/>
      </c>
      <c r="H44" s="52" t="str">
        <f t="shared" si="9"/>
        <v/>
      </c>
      <c r="I44" s="52" t="str">
        <f t="shared" si="10"/>
        <v/>
      </c>
      <c r="J44" s="52" t="str">
        <f t="shared" si="11"/>
        <v/>
      </c>
      <c r="K44" s="53">
        <f t="shared" si="12"/>
        <v>0</v>
      </c>
      <c r="L44" s="25" t="s">
        <v>62</v>
      </c>
      <c r="M44" s="54"/>
      <c r="N44" s="1"/>
      <c r="O44" s="2"/>
      <c r="P44" s="55">
        <f t="shared" si="13"/>
        <v>0</v>
      </c>
      <c r="Q44" s="45" t="str">
        <f t="shared" si="14"/>
        <v/>
      </c>
      <c r="R44" s="56" t="str">
        <f t="shared" si="15"/>
        <v/>
      </c>
      <c r="S44" s="56" t="str">
        <f t="shared" si="16"/>
        <v/>
      </c>
      <c r="T44" s="56" t="str">
        <f t="shared" si="17"/>
        <v/>
      </c>
      <c r="U44" s="56" t="str">
        <f t="shared" si="18"/>
        <v/>
      </c>
      <c r="V44" s="56" t="str">
        <f t="shared" si="19"/>
        <v/>
      </c>
      <c r="W44" s="45" t="str">
        <f t="shared" si="20"/>
        <v/>
      </c>
      <c r="X44" s="48" t="str">
        <f t="shared" si="21"/>
        <v/>
      </c>
      <c r="Y44" s="48" t="str">
        <f t="shared" si="22"/>
        <v/>
      </c>
      <c r="Z44" s="48" t="str">
        <f t="shared" si="23"/>
        <v/>
      </c>
      <c r="AA44" s="48" t="str">
        <f t="shared" si="24"/>
        <v/>
      </c>
      <c r="AB44" s="48" t="str">
        <f t="shared" si="25"/>
        <v/>
      </c>
      <c r="AC44" s="57">
        <f t="shared" si="26"/>
        <v>0</v>
      </c>
      <c r="AD44" s="52">
        <f t="shared" si="27"/>
        <v>0</v>
      </c>
      <c r="AE44" s="58">
        <f t="shared" si="28"/>
        <v>0</v>
      </c>
      <c r="AF44" s="69">
        <f t="shared" si="29"/>
        <v>0</v>
      </c>
    </row>
    <row r="45" spans="1:51" s="14" customFormat="1" hidden="1">
      <c r="A45" s="56"/>
      <c r="B45" s="60"/>
      <c r="C45" s="50">
        <f t="shared" si="4"/>
        <v>0</v>
      </c>
      <c r="D45" s="51">
        <f t="shared" si="5"/>
        <v>0</v>
      </c>
      <c r="E45" s="51">
        <f t="shared" si="6"/>
        <v>0</v>
      </c>
      <c r="F45" s="52">
        <f t="shared" si="7"/>
        <v>0</v>
      </c>
      <c r="G45" s="52" t="str">
        <f t="shared" si="8"/>
        <v/>
      </c>
      <c r="H45" s="52" t="str">
        <f t="shared" si="9"/>
        <v/>
      </c>
      <c r="I45" s="52" t="str">
        <f t="shared" si="10"/>
        <v/>
      </c>
      <c r="J45" s="52" t="str">
        <f t="shared" si="11"/>
        <v/>
      </c>
      <c r="K45" s="53">
        <f t="shared" si="12"/>
        <v>0</v>
      </c>
      <c r="L45" s="25" t="s">
        <v>62</v>
      </c>
      <c r="M45" s="54"/>
      <c r="N45" s="1"/>
      <c r="O45" s="2"/>
      <c r="P45" s="55">
        <f t="shared" si="13"/>
        <v>0</v>
      </c>
      <c r="Q45" s="45" t="str">
        <f t="shared" si="14"/>
        <v/>
      </c>
      <c r="R45" s="56" t="str">
        <f t="shared" si="15"/>
        <v/>
      </c>
      <c r="S45" s="56" t="str">
        <f t="shared" si="16"/>
        <v/>
      </c>
      <c r="T45" s="56" t="str">
        <f t="shared" si="17"/>
        <v/>
      </c>
      <c r="U45" s="56" t="str">
        <f t="shared" si="18"/>
        <v/>
      </c>
      <c r="V45" s="56" t="str">
        <f t="shared" si="19"/>
        <v/>
      </c>
      <c r="W45" s="45" t="str">
        <f t="shared" si="20"/>
        <v/>
      </c>
      <c r="X45" s="48" t="str">
        <f t="shared" si="21"/>
        <v/>
      </c>
      <c r="Y45" s="48" t="str">
        <f t="shared" si="22"/>
        <v/>
      </c>
      <c r="Z45" s="48" t="str">
        <f t="shared" si="23"/>
        <v/>
      </c>
      <c r="AA45" s="48" t="str">
        <f t="shared" si="24"/>
        <v/>
      </c>
      <c r="AB45" s="48" t="str">
        <f t="shared" si="25"/>
        <v/>
      </c>
      <c r="AC45" s="57">
        <f t="shared" si="26"/>
        <v>0</v>
      </c>
      <c r="AD45" s="52">
        <f t="shared" si="27"/>
        <v>0</v>
      </c>
      <c r="AE45" s="58">
        <f t="shared" si="28"/>
        <v>0</v>
      </c>
      <c r="AF45" s="69">
        <f t="shared" si="29"/>
        <v>0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1:51" s="15" customFormat="1" hidden="1">
      <c r="A46" s="56"/>
      <c r="B46" s="60"/>
      <c r="C46" s="50">
        <f t="shared" si="4"/>
        <v>0</v>
      </c>
      <c r="D46" s="51">
        <f t="shared" si="5"/>
        <v>0</v>
      </c>
      <c r="E46" s="51">
        <f t="shared" si="6"/>
        <v>0</v>
      </c>
      <c r="F46" s="52">
        <f t="shared" si="7"/>
        <v>0</v>
      </c>
      <c r="G46" s="52" t="str">
        <f t="shared" si="8"/>
        <v/>
      </c>
      <c r="H46" s="52" t="str">
        <f t="shared" si="9"/>
        <v/>
      </c>
      <c r="I46" s="52" t="str">
        <f t="shared" si="10"/>
        <v/>
      </c>
      <c r="J46" s="52" t="str">
        <f t="shared" si="11"/>
        <v/>
      </c>
      <c r="K46" s="53">
        <f t="shared" si="12"/>
        <v>0</v>
      </c>
      <c r="L46" s="25" t="s">
        <v>62</v>
      </c>
      <c r="M46" s="54"/>
      <c r="N46" s="1"/>
      <c r="O46" s="2"/>
      <c r="P46" s="55">
        <f t="shared" si="13"/>
        <v>0</v>
      </c>
      <c r="Q46" s="45" t="str">
        <f t="shared" si="14"/>
        <v/>
      </c>
      <c r="R46" s="56" t="str">
        <f t="shared" si="15"/>
        <v/>
      </c>
      <c r="S46" s="56" t="str">
        <f t="shared" si="16"/>
        <v/>
      </c>
      <c r="T46" s="56" t="str">
        <f t="shared" si="17"/>
        <v/>
      </c>
      <c r="U46" s="56" t="str">
        <f t="shared" si="18"/>
        <v/>
      </c>
      <c r="V46" s="56" t="str">
        <f t="shared" si="19"/>
        <v/>
      </c>
      <c r="W46" s="45" t="str">
        <f t="shared" si="20"/>
        <v/>
      </c>
      <c r="X46" s="48" t="str">
        <f t="shared" si="21"/>
        <v/>
      </c>
      <c r="Y46" s="48" t="str">
        <f t="shared" si="22"/>
        <v/>
      </c>
      <c r="Z46" s="48" t="str">
        <f t="shared" si="23"/>
        <v/>
      </c>
      <c r="AA46" s="48" t="str">
        <f t="shared" si="24"/>
        <v/>
      </c>
      <c r="AB46" s="48" t="str">
        <f t="shared" si="25"/>
        <v/>
      </c>
      <c r="AC46" s="57">
        <f t="shared" si="26"/>
        <v>0</v>
      </c>
      <c r="AD46" s="52">
        <f t="shared" si="27"/>
        <v>0</v>
      </c>
      <c r="AE46" s="58">
        <f t="shared" si="28"/>
        <v>0</v>
      </c>
      <c r="AF46" s="69">
        <f t="shared" si="29"/>
        <v>0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</row>
    <row r="47" spans="1:51" ht="13.5" hidden="1" customHeight="1">
      <c r="Q47" s="10"/>
    </row>
    <row r="48" spans="1:51" ht="13.5" customHeight="1">
      <c r="B48" s="3" t="s">
        <v>10</v>
      </c>
    </row>
    <row r="49" spans="2:2" ht="13.5" customHeight="1">
      <c r="B49" s="3" t="s">
        <v>30</v>
      </c>
    </row>
    <row r="50" spans="2:2">
      <c r="B50" s="3" t="s">
        <v>31</v>
      </c>
    </row>
    <row r="51" spans="2:2">
      <c r="B51" s="3" t="s">
        <v>29</v>
      </c>
    </row>
    <row r="52" spans="2:2">
      <c r="B52" s="3" t="s">
        <v>33</v>
      </c>
    </row>
    <row r="53" spans="2:2">
      <c r="B53" s="3" t="s">
        <v>28</v>
      </c>
    </row>
  </sheetData>
  <sheetProtection algorithmName="SHA-512" hashValue="uBbiVwZxNT8DzJgrya5eWbe7L4QB0pKaaFVeoEqEgHMxqub2YcSGG6/TEhvm60QyyPeRluaJWXfuw5+YruEQpg==" saltValue="LooZTbB/yVMFrJYCBkxpHw==" spinCount="100000" sheet="1" objects="1" scenarios="1"/>
  <protectedRanges>
    <protectedRange sqref="B12:E19" name="２性別"/>
    <protectedRange sqref="B24:T27" name="６関係者"/>
    <protectedRange sqref="G6:P7 U6:AD7" name="１申込者"/>
    <protectedRange sqref="B30" name="７連絡事項"/>
    <protectedRange sqref="J12:Z19" name="４チーム・氏名・加盟"/>
    <protectedRange sqref="AD12:AG19" name="５備考"/>
    <protectedRange sqref="F12:I19" name="３出場部門"/>
  </protectedRanges>
  <mergeCells count="117">
    <mergeCell ref="B30:AE32"/>
    <mergeCell ref="B34:D34"/>
    <mergeCell ref="B35:D35"/>
    <mergeCell ref="E35:I35"/>
    <mergeCell ref="N35:P35"/>
    <mergeCell ref="B19:E19"/>
    <mergeCell ref="F19:I19"/>
    <mergeCell ref="J19:P19"/>
    <mergeCell ref="Q19:V19"/>
    <mergeCell ref="J35:M35"/>
    <mergeCell ref="W15:Z15"/>
    <mergeCell ref="AA15:AC15"/>
    <mergeCell ref="J16:P16"/>
    <mergeCell ref="W19:Z19"/>
    <mergeCell ref="AD18:AG18"/>
    <mergeCell ref="W18:Z18"/>
    <mergeCell ref="AA18:AC18"/>
    <mergeCell ref="AD19:AG19"/>
    <mergeCell ref="AA19:AC19"/>
    <mergeCell ref="AD15:AG15"/>
    <mergeCell ref="AA16:AC16"/>
    <mergeCell ref="AD16:AG16"/>
    <mergeCell ref="Q17:V17"/>
    <mergeCell ref="W17:Z17"/>
    <mergeCell ref="AA17:AC17"/>
    <mergeCell ref="AD17:AG17"/>
    <mergeCell ref="W16:Z16"/>
    <mergeCell ref="Q16:V16"/>
    <mergeCell ref="Q15:V15"/>
    <mergeCell ref="Q14:V14"/>
    <mergeCell ref="AD13:AG13"/>
    <mergeCell ref="G6:P6"/>
    <mergeCell ref="R6:T6"/>
    <mergeCell ref="W14:Z14"/>
    <mergeCell ref="AA14:AC14"/>
    <mergeCell ref="B9:V9"/>
    <mergeCell ref="W11:Z11"/>
    <mergeCell ref="AA11:AC11"/>
    <mergeCell ref="B11:E11"/>
    <mergeCell ref="B2:S2"/>
    <mergeCell ref="T2:X2"/>
    <mergeCell ref="Y2:AE2"/>
    <mergeCell ref="B3:S3"/>
    <mergeCell ref="T3:X3"/>
    <mergeCell ref="AD3:AE3"/>
    <mergeCell ref="Y3:AB3"/>
    <mergeCell ref="B5:E5"/>
    <mergeCell ref="B6:F6"/>
    <mergeCell ref="AA12:AC12"/>
    <mergeCell ref="AD12:AG12"/>
    <mergeCell ref="U6:AD6"/>
    <mergeCell ref="B7:F7"/>
    <mergeCell ref="G7:P7"/>
    <mergeCell ref="R7:T7"/>
    <mergeCell ref="U7:AD7"/>
    <mergeCell ref="Q11:V11"/>
    <mergeCell ref="F11:I11"/>
    <mergeCell ref="J11:P11"/>
    <mergeCell ref="Q34:S34"/>
    <mergeCell ref="AG37:AJ37"/>
    <mergeCell ref="Q35:S35"/>
    <mergeCell ref="T35:W35"/>
    <mergeCell ref="T34:W34"/>
    <mergeCell ref="Q36:S36"/>
    <mergeCell ref="B17:E17"/>
    <mergeCell ref="F17:I17"/>
    <mergeCell ref="AD11:AG11"/>
    <mergeCell ref="X20:Z20"/>
    <mergeCell ref="AA20:AC20"/>
    <mergeCell ref="W12:Z12"/>
    <mergeCell ref="AD14:AG14"/>
    <mergeCell ref="J13:P13"/>
    <mergeCell ref="Q13:V13"/>
    <mergeCell ref="W13:Z13"/>
    <mergeCell ref="K26:O26"/>
    <mergeCell ref="P26:T26"/>
    <mergeCell ref="J18:P18"/>
    <mergeCell ref="Q18:V18"/>
    <mergeCell ref="P24:T24"/>
    <mergeCell ref="F23:J23"/>
    <mergeCell ref="F14:I14"/>
    <mergeCell ref="B16:E16"/>
    <mergeCell ref="B15:E15"/>
    <mergeCell ref="F15:I15"/>
    <mergeCell ref="J15:P15"/>
    <mergeCell ref="J14:P14"/>
    <mergeCell ref="F16:I16"/>
    <mergeCell ref="F18:I18"/>
    <mergeCell ref="BA10:BD10"/>
    <mergeCell ref="B13:E13"/>
    <mergeCell ref="F13:I13"/>
    <mergeCell ref="J12:P12"/>
    <mergeCell ref="Q12:V12"/>
    <mergeCell ref="B12:E12"/>
    <mergeCell ref="F12:I12"/>
    <mergeCell ref="AA13:AC13"/>
    <mergeCell ref="B14:E14"/>
    <mergeCell ref="B24:E24"/>
    <mergeCell ref="J17:P17"/>
    <mergeCell ref="K27:O27"/>
    <mergeCell ref="P27:T27"/>
    <mergeCell ref="F27:J27"/>
    <mergeCell ref="K25:O25"/>
    <mergeCell ref="P25:T25"/>
    <mergeCell ref="B25:E25"/>
    <mergeCell ref="F25:J25"/>
    <mergeCell ref="B18:E18"/>
    <mergeCell ref="E34:I34"/>
    <mergeCell ref="N34:P34"/>
    <mergeCell ref="K23:O23"/>
    <mergeCell ref="P23:T23"/>
    <mergeCell ref="B27:E27"/>
    <mergeCell ref="B26:E26"/>
    <mergeCell ref="F26:J26"/>
    <mergeCell ref="F24:J24"/>
    <mergeCell ref="K24:O24"/>
    <mergeCell ref="B23:E23"/>
  </mergeCells>
  <phoneticPr fontId="4"/>
  <conditionalFormatting sqref="W20">
    <cfRule type="expression" dxfId="12" priority="1" stopIfTrue="1">
      <formula>$AM20=1</formula>
    </cfRule>
  </conditionalFormatting>
  <conditionalFormatting sqref="X20">
    <cfRule type="expression" dxfId="11" priority="2" stopIfTrue="1">
      <formula>$B35=1</formula>
    </cfRule>
  </conditionalFormatting>
  <conditionalFormatting sqref="K24:O27">
    <cfRule type="expression" dxfId="10" priority="3" stopIfTrue="1">
      <formula>$V24=1</formula>
    </cfRule>
  </conditionalFormatting>
  <conditionalFormatting sqref="B24:E27">
    <cfRule type="expression" dxfId="9" priority="4" stopIfTrue="1">
      <formula>$W24=1</formula>
    </cfRule>
  </conditionalFormatting>
  <conditionalFormatting sqref="P24:T27">
    <cfRule type="cellIs" dxfId="8" priority="5" stopIfTrue="1" operator="notEqual">
      <formula>K24=$BB$26</formula>
    </cfRule>
  </conditionalFormatting>
  <conditionalFormatting sqref="U34:W34 AB36:AD36 U36:W36">
    <cfRule type="expression" dxfId="7" priority="6" stopIfTrue="1">
      <formula>$V781=1</formula>
    </cfRule>
  </conditionalFormatting>
  <conditionalFormatting sqref="B20:E20 W12:Z19">
    <cfRule type="expression" dxfId="6" priority="7" stopIfTrue="1">
      <formula>$AK12=1</formula>
    </cfRule>
  </conditionalFormatting>
  <conditionalFormatting sqref="F20:I20">
    <cfRule type="expression" dxfId="5" priority="8" stopIfTrue="1">
      <formula>$AL20=1</formula>
    </cfRule>
  </conditionalFormatting>
  <conditionalFormatting sqref="AG38:AJ38">
    <cfRule type="expression" dxfId="4" priority="9" stopIfTrue="1">
      <formula>$V772=1</formula>
    </cfRule>
  </conditionalFormatting>
  <conditionalFormatting sqref="F12:I19">
    <cfRule type="expression" dxfId="3" priority="10" stopIfTrue="1">
      <formula>$AJ12=1</formula>
    </cfRule>
  </conditionalFormatting>
  <conditionalFormatting sqref="B12:E19">
    <cfRule type="expression" dxfId="2" priority="11" stopIfTrue="1">
      <formula>$AI12=1</formula>
    </cfRule>
  </conditionalFormatting>
  <conditionalFormatting sqref="AF39:AI42 AF43:AF46">
    <cfRule type="cellIs" dxfId="1" priority="13" stopIfTrue="1" operator="equal">
      <formula>$BA$22</formula>
    </cfRule>
  </conditionalFormatting>
  <conditionalFormatting sqref="T23:T27 B23:E27">
    <cfRule type="expression" dxfId="0" priority="14" stopIfTrue="1">
      <formula>#REF!=1</formula>
    </cfRule>
  </conditionalFormatting>
  <dataValidations count="4">
    <dataValidation type="list" allowBlank="1" showInputMessage="1" showErrorMessage="1" sqref="B12:B20">
      <formula1>$BA$12:$BA$14</formula1>
    </dataValidation>
    <dataValidation type="list" allowBlank="1" showInputMessage="1" showErrorMessage="1" error="キャンセルを押して、▼ボタンより選択してください" sqref="G20:I20 F12:F20">
      <formula1>$BB$12:$BB$17</formula1>
    </dataValidation>
    <dataValidation type="list" allowBlank="1" showInputMessage="1" showErrorMessage="1" sqref="W12:W20">
      <formula1>$BC$12:$BC$16</formula1>
    </dataValidation>
    <dataValidation type="list" allowBlank="1" showInputMessage="1" showErrorMessage="1" sqref="K24:O27">
      <formula1>$BA$22:$BA$27</formula1>
    </dataValidation>
  </dataValidations>
  <pageMargins left="0.88" right="0.4" top="0.98425196850393704" bottom="0.41" header="0.51181102362204722" footer="0.51181102362204722"/>
  <pageSetup paperSize="9" scale="85" orientation="portrait" blackAndWhite="1" horizontalDpi="4294967293" r:id="rId1"/>
  <headerFooter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要項(男子)</vt:lpstr>
      <vt:lpstr>要項(女子)</vt:lpstr>
      <vt:lpstr>WEB申込書</vt:lpstr>
      <vt:lpstr>WEB申込書!Print_Area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2022-12-19T11:05:26Z</cp:lastPrinted>
  <dcterms:created xsi:type="dcterms:W3CDTF">2018-08-13T00:24:29Z</dcterms:created>
  <dcterms:modified xsi:type="dcterms:W3CDTF">2022-12-19T12:04:35Z</dcterms:modified>
</cp:coreProperties>
</file>