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root\gameinfo\2024\"/>
    </mc:Choice>
  </mc:AlternateContent>
  <bookViews>
    <workbookView xWindow="0" yWindow="0" windowWidth="12795" windowHeight="11790"/>
  </bookViews>
  <sheets>
    <sheet name="Web申込書" sheetId="1" r:id="rId1"/>
    <sheet name="要項" sheetId="2" r:id="rId2"/>
  </sheets>
  <definedNames>
    <definedName name="_xlnm.Print_Area" localSheetId="0">Web申込書!$B$2:$AD$24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" i="1" l="1"/>
  <c r="Z9" i="1"/>
  <c r="L27" i="1" s="1"/>
  <c r="AF9" i="1"/>
  <c r="AG9" i="1"/>
  <c r="AH9" i="1"/>
  <c r="Z10" i="1"/>
  <c r="AF10" i="1"/>
  <c r="AG10" i="1"/>
  <c r="AH10" i="1"/>
  <c r="Z11" i="1"/>
  <c r="AF11" i="1"/>
  <c r="AG11" i="1"/>
  <c r="AH11" i="1"/>
  <c r="Z12" i="1"/>
  <c r="AF12" i="1"/>
  <c r="AG12" i="1"/>
  <c r="AH12" i="1"/>
  <c r="Z13" i="1"/>
  <c r="AF13" i="1"/>
  <c r="AG13" i="1"/>
  <c r="AH13" i="1"/>
  <c r="Z14" i="1"/>
  <c r="AF14" i="1"/>
  <c r="AG14" i="1"/>
  <c r="AH14" i="1"/>
  <c r="Z15" i="1"/>
  <c r="AF15" i="1"/>
  <c r="AG15" i="1"/>
  <c r="AH15" i="1"/>
  <c r="Z16" i="1"/>
  <c r="Z17" i="1" s="1"/>
  <c r="AF16" i="1"/>
  <c r="AG16" i="1"/>
  <c r="AH16" i="1"/>
  <c r="C27" i="1"/>
  <c r="D27" i="1"/>
  <c r="E27" i="1"/>
  <c r="F27" i="1"/>
  <c r="G27" i="1"/>
  <c r="H27" i="1"/>
  <c r="I27" i="1"/>
  <c r="J27" i="1"/>
  <c r="K27" i="1"/>
  <c r="Q27" i="1"/>
  <c r="S27" i="1"/>
  <c r="T27" i="1"/>
  <c r="U27" i="1"/>
  <c r="V27" i="1"/>
  <c r="W27" i="1"/>
  <c r="Y27" i="1"/>
  <c r="Z27" i="1"/>
  <c r="AA27" i="1"/>
  <c r="AB27" i="1"/>
  <c r="AC27" i="1"/>
  <c r="AE27" i="1"/>
  <c r="AF27" i="1"/>
  <c r="AG27" i="1"/>
  <c r="C28" i="1"/>
  <c r="D28" i="1"/>
  <c r="E28" i="1"/>
  <c r="F28" i="1"/>
  <c r="G28" i="1"/>
  <c r="H28" i="1"/>
  <c r="I28" i="1"/>
  <c r="J28" i="1"/>
  <c r="K28" i="1"/>
  <c r="L28" i="1"/>
  <c r="Q28" i="1"/>
  <c r="S28" i="1"/>
  <c r="T28" i="1"/>
  <c r="U28" i="1"/>
  <c r="V28" i="1"/>
  <c r="W28" i="1"/>
  <c r="Y28" i="1"/>
  <c r="Z28" i="1"/>
  <c r="AA28" i="1"/>
  <c r="AB28" i="1"/>
  <c r="AC28" i="1"/>
  <c r="AE28" i="1"/>
  <c r="AF28" i="1"/>
  <c r="AG28" i="1"/>
  <c r="C29" i="1"/>
  <c r="D29" i="1"/>
  <c r="E29" i="1"/>
  <c r="F29" i="1"/>
  <c r="G29" i="1"/>
  <c r="H29" i="1"/>
  <c r="I29" i="1"/>
  <c r="J29" i="1"/>
  <c r="K29" i="1"/>
  <c r="L29" i="1"/>
  <c r="Q29" i="1"/>
  <c r="S29" i="1"/>
  <c r="T29" i="1"/>
  <c r="U29" i="1"/>
  <c r="V29" i="1"/>
  <c r="W29" i="1"/>
  <c r="Y29" i="1"/>
  <c r="Z29" i="1"/>
  <c r="AA29" i="1"/>
  <c r="AB29" i="1"/>
  <c r="AC29" i="1"/>
  <c r="AE29" i="1"/>
  <c r="AF29" i="1"/>
  <c r="AG29" i="1"/>
  <c r="C30" i="1"/>
  <c r="D30" i="1"/>
  <c r="E30" i="1"/>
  <c r="F30" i="1"/>
  <c r="G30" i="1"/>
  <c r="H30" i="1"/>
  <c r="I30" i="1"/>
  <c r="J30" i="1"/>
  <c r="K30" i="1"/>
  <c r="L30" i="1"/>
  <c r="Q30" i="1"/>
  <c r="S30" i="1"/>
  <c r="T30" i="1"/>
  <c r="U30" i="1"/>
  <c r="V30" i="1"/>
  <c r="W30" i="1"/>
  <c r="Y30" i="1"/>
  <c r="Z30" i="1"/>
  <c r="X30" i="1" s="1"/>
  <c r="AA30" i="1"/>
  <c r="AB30" i="1"/>
  <c r="AC30" i="1"/>
  <c r="AE30" i="1"/>
  <c r="AF30" i="1"/>
  <c r="AG30" i="1"/>
  <c r="C31" i="1"/>
  <c r="D31" i="1"/>
  <c r="E31" i="1"/>
  <c r="F31" i="1"/>
  <c r="G31" i="1"/>
  <c r="H31" i="1"/>
  <c r="I31" i="1"/>
  <c r="J31" i="1"/>
  <c r="K31" i="1"/>
  <c r="L31" i="1"/>
  <c r="Q31" i="1"/>
  <c r="S31" i="1"/>
  <c r="T31" i="1"/>
  <c r="U31" i="1"/>
  <c r="V31" i="1"/>
  <c r="W31" i="1"/>
  <c r="Y31" i="1"/>
  <c r="Z31" i="1"/>
  <c r="AA31" i="1"/>
  <c r="AB31" i="1"/>
  <c r="AC31" i="1"/>
  <c r="AE31" i="1"/>
  <c r="AF31" i="1"/>
  <c r="AG31" i="1"/>
  <c r="C32" i="1"/>
  <c r="D32" i="1"/>
  <c r="E32" i="1"/>
  <c r="F32" i="1"/>
  <c r="G32" i="1"/>
  <c r="H32" i="1"/>
  <c r="I32" i="1"/>
  <c r="J32" i="1"/>
  <c r="K32" i="1"/>
  <c r="L32" i="1"/>
  <c r="Q32" i="1"/>
  <c r="S32" i="1"/>
  <c r="T32" i="1"/>
  <c r="U32" i="1"/>
  <c r="V32" i="1"/>
  <c r="W32" i="1"/>
  <c r="Y32" i="1"/>
  <c r="Z32" i="1"/>
  <c r="AA32" i="1"/>
  <c r="AB32" i="1"/>
  <c r="AC32" i="1"/>
  <c r="AE32" i="1"/>
  <c r="AF32" i="1"/>
  <c r="AG32" i="1"/>
  <c r="C33" i="1"/>
  <c r="D33" i="1"/>
  <c r="E33" i="1"/>
  <c r="F33" i="1"/>
  <c r="G33" i="1"/>
  <c r="H33" i="1"/>
  <c r="I33" i="1"/>
  <c r="J33" i="1"/>
  <c r="K33" i="1"/>
  <c r="L33" i="1"/>
  <c r="Q33" i="1"/>
  <c r="S33" i="1"/>
  <c r="T33" i="1"/>
  <c r="U33" i="1"/>
  <c r="V33" i="1"/>
  <c r="W33" i="1"/>
  <c r="Y33" i="1"/>
  <c r="Z33" i="1"/>
  <c r="AD33" i="1" s="1"/>
  <c r="AA33" i="1"/>
  <c r="AB33" i="1"/>
  <c r="AC33" i="1"/>
  <c r="AE33" i="1"/>
  <c r="AF33" i="1"/>
  <c r="AG33" i="1"/>
  <c r="C34" i="1"/>
  <c r="D34" i="1"/>
  <c r="E34" i="1"/>
  <c r="F34" i="1"/>
  <c r="G34" i="1"/>
  <c r="H34" i="1"/>
  <c r="I34" i="1"/>
  <c r="J34" i="1"/>
  <c r="K34" i="1"/>
  <c r="L34" i="1"/>
  <c r="Q34" i="1"/>
  <c r="S34" i="1"/>
  <c r="T34" i="1"/>
  <c r="U34" i="1"/>
  <c r="V34" i="1"/>
  <c r="W34" i="1"/>
  <c r="Y34" i="1"/>
  <c r="Z34" i="1"/>
  <c r="X34" i="1" s="1"/>
  <c r="AA34" i="1"/>
  <c r="AB34" i="1"/>
  <c r="AC34" i="1"/>
  <c r="AE34" i="1"/>
  <c r="AF34" i="1"/>
  <c r="AG34" i="1"/>
  <c r="X33" i="1" l="1"/>
  <c r="X32" i="1"/>
  <c r="R32" i="1"/>
  <c r="X29" i="1"/>
  <c r="X28" i="1"/>
  <c r="R28" i="1"/>
  <c r="AD34" i="1"/>
  <c r="X31" i="1"/>
  <c r="R31" i="1"/>
  <c r="AD30" i="1"/>
  <c r="R33" i="1"/>
  <c r="R29" i="1"/>
  <c r="X27" i="1"/>
  <c r="R27" i="1"/>
  <c r="AD29" i="1"/>
  <c r="R34" i="1"/>
  <c r="R30" i="1"/>
  <c r="AD31" i="1"/>
  <c r="AD27" i="1"/>
  <c r="AD32" i="1"/>
  <c r="AD28" i="1"/>
</calcChain>
</file>

<file path=xl/sharedStrings.xml><?xml version="1.0" encoding="utf-8"?>
<sst xmlns="http://schemas.openxmlformats.org/spreadsheetml/2006/main" count="190" uniqueCount="148">
  <si>
    <t>※組合せの参考としますので、強い順に記入してください。</t>
    <rPh sb="1" eb="3">
      <t>クミアワ</t>
    </rPh>
    <rPh sb="5" eb="7">
      <t>サンコウ</t>
    </rPh>
    <rPh sb="14" eb="15">
      <t>ツヨ</t>
    </rPh>
    <rPh sb="16" eb="17">
      <t>ジュン</t>
    </rPh>
    <rPh sb="18" eb="20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</si>
  <si>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</si>
  <si>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</si>
  <si>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t>注意事項</t>
    <rPh sb="0" eb="2">
      <t>チュウイ</t>
    </rPh>
    <rPh sb="2" eb="4">
      <t>ジコウ</t>
    </rPh>
    <phoneticPr fontId="2"/>
  </si>
  <si>
    <t>未</t>
  </si>
  <si>
    <t>未</t>
    <rPh sb="0" eb="1">
      <t>ミ</t>
    </rPh>
    <phoneticPr fontId="2"/>
  </si>
  <si>
    <t>申込番号カウンタ</t>
    <rPh sb="0" eb="2">
      <t>モウシコミ</t>
    </rPh>
    <rPh sb="2" eb="4">
      <t>バンゴウ</t>
    </rPh>
    <phoneticPr fontId="2"/>
  </si>
  <si>
    <t>電話番号</t>
    <rPh sb="0" eb="4">
      <t>デンワバンゴウ</t>
    </rPh>
    <phoneticPr fontId="2"/>
  </si>
  <si>
    <t>申込者</t>
    <rPh sb="0" eb="2">
      <t>モウシコミ</t>
    </rPh>
    <rPh sb="2" eb="3">
      <t>シャ</t>
    </rPh>
    <phoneticPr fontId="2"/>
  </si>
  <si>
    <t>計</t>
    <rPh sb="0" eb="1">
      <t>ケイ</t>
    </rPh>
    <phoneticPr fontId="2"/>
  </si>
  <si>
    <t>部</t>
    <rPh sb="0" eb="1">
      <t>ブ</t>
    </rPh>
    <phoneticPr fontId="2"/>
  </si>
  <si>
    <t>備考</t>
    <rPh sb="0" eb="2">
      <t>ビコウ</t>
    </rPh>
    <phoneticPr fontId="2"/>
  </si>
  <si>
    <t>振替</t>
    <rPh sb="0" eb="2">
      <t>フリカエ</t>
    </rPh>
    <phoneticPr fontId="2"/>
  </si>
  <si>
    <t>現金</t>
    <rPh sb="0" eb="2">
      <t>ゲンキン</t>
    </rPh>
    <phoneticPr fontId="2"/>
  </si>
  <si>
    <t>入金日</t>
    <rPh sb="0" eb="2">
      <t>ニュウキン</t>
    </rPh>
    <rPh sb="2" eb="3">
      <t>ヒ</t>
    </rPh>
    <phoneticPr fontId="2"/>
  </si>
  <si>
    <t>未・入</t>
    <rPh sb="0" eb="1">
      <t>ミ</t>
    </rPh>
    <rPh sb="2" eb="3">
      <t>ニュウ</t>
    </rPh>
    <phoneticPr fontId="2"/>
  </si>
  <si>
    <t>参加費</t>
    <rPh sb="0" eb="3">
      <t>サンカヒ</t>
    </rPh>
    <phoneticPr fontId="2"/>
  </si>
  <si>
    <t>登録県</t>
    <rPh sb="0" eb="3">
      <t>トウロクケン</t>
    </rPh>
    <phoneticPr fontId="2"/>
  </si>
  <si>
    <t>非加盟学生</t>
    <rPh sb="0" eb="1">
      <t>ヒ</t>
    </rPh>
    <rPh sb="1" eb="3">
      <t>カメイ</t>
    </rPh>
    <rPh sb="3" eb="5">
      <t>ガクセイ</t>
    </rPh>
    <phoneticPr fontId="2"/>
  </si>
  <si>
    <t>非加盟　一般　</t>
    <rPh sb="0" eb="1">
      <t>ヒ</t>
    </rPh>
    <rPh sb="1" eb="3">
      <t>カメイ</t>
    </rPh>
    <rPh sb="4" eb="6">
      <t>イッパン</t>
    </rPh>
    <phoneticPr fontId="2"/>
  </si>
  <si>
    <t>加盟学生</t>
    <rPh sb="0" eb="2">
      <t>カメイ</t>
    </rPh>
    <rPh sb="2" eb="4">
      <t>ガクセイ</t>
    </rPh>
    <phoneticPr fontId="2"/>
  </si>
  <si>
    <t>加盟　一般　</t>
    <rPh sb="0" eb="2">
      <t>カメイ</t>
    </rPh>
    <rPh sb="3" eb="5">
      <t>イッパン</t>
    </rPh>
    <phoneticPr fontId="2"/>
  </si>
  <si>
    <t>氏　　名</t>
  </si>
  <si>
    <t>チーム名</t>
    <rPh sb="3" eb="4">
      <t>ナ</t>
    </rPh>
    <phoneticPr fontId="2"/>
  </si>
  <si>
    <t>クラブ名</t>
    <phoneticPr fontId="2"/>
  </si>
  <si>
    <t>受付日</t>
    <rPh sb="0" eb="3">
      <t>ウケツケビ</t>
    </rPh>
    <phoneticPr fontId="2"/>
  </si>
  <si>
    <t>受付NO</t>
    <phoneticPr fontId="2"/>
  </si>
  <si>
    <t>通番</t>
    <rPh sb="0" eb="1">
      <t>ツウ</t>
    </rPh>
    <rPh sb="1" eb="2">
      <t>バン</t>
    </rPh>
    <phoneticPr fontId="2"/>
  </si>
  <si>
    <t>受付番号</t>
    <rPh sb="0" eb="2">
      <t>ウケツケ</t>
    </rPh>
    <rPh sb="2" eb="4">
      <t>バンゴウ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</si>
  <si>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</si>
  <si>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</si>
  <si>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申込数</t>
    <rPh sb="0" eb="3">
      <t>モウシコミスウ</t>
    </rPh>
    <phoneticPr fontId="2"/>
  </si>
  <si>
    <t>申込番号　カウンタ</t>
    <rPh sb="0" eb="2">
      <t>モウシコミ</t>
    </rPh>
    <rPh sb="2" eb="4">
      <t>バンゴウ</t>
    </rPh>
    <phoneticPr fontId="2"/>
  </si>
  <si>
    <t>申込日</t>
    <rPh sb="0" eb="3">
      <t>モウシコミビ</t>
    </rPh>
    <phoneticPr fontId="2"/>
  </si>
  <si>
    <t>&lt;連絡事項&gt;</t>
    <rPh sb="1" eb="5">
      <t>レンラクジコウ</t>
    </rPh>
    <phoneticPr fontId="2"/>
  </si>
  <si>
    <t>参加費合計</t>
  </si>
  <si>
    <t>選択してください</t>
    <rPh sb="0" eb="2">
      <t>センタク</t>
    </rPh>
    <phoneticPr fontId="2"/>
  </si>
  <si>
    <t>５部</t>
    <rPh sb="1" eb="2">
      <t>ブ</t>
    </rPh>
    <phoneticPr fontId="2"/>
  </si>
  <si>
    <t>非加盟 学生</t>
    <rPh sb="0" eb="3">
      <t>ヒカメイ</t>
    </rPh>
    <rPh sb="4" eb="6">
      <t>ガクセイ</t>
    </rPh>
    <phoneticPr fontId="2"/>
  </si>
  <si>
    <t>４部</t>
    <rPh sb="1" eb="2">
      <t>ブ</t>
    </rPh>
    <phoneticPr fontId="2"/>
  </si>
  <si>
    <t>非加盟 一般</t>
    <rPh sb="0" eb="3">
      <t>ヒカメイ</t>
    </rPh>
    <rPh sb="4" eb="6">
      <t>イッパン</t>
    </rPh>
    <phoneticPr fontId="2"/>
  </si>
  <si>
    <t>３部</t>
    <rPh sb="1" eb="2">
      <t>ブ</t>
    </rPh>
    <phoneticPr fontId="2"/>
  </si>
  <si>
    <t>加盟 学生</t>
    <rPh sb="0" eb="2">
      <t>カメイ</t>
    </rPh>
    <rPh sb="3" eb="5">
      <t>ガクセイ</t>
    </rPh>
    <phoneticPr fontId="2"/>
  </si>
  <si>
    <t>２部</t>
    <rPh sb="1" eb="2">
      <t>ブ</t>
    </rPh>
    <phoneticPr fontId="2"/>
  </si>
  <si>
    <t>女性</t>
    <rPh sb="0" eb="2">
      <t>ジョセイ</t>
    </rPh>
    <phoneticPr fontId="2"/>
  </si>
  <si>
    <t>加盟 一般</t>
    <rPh sb="0" eb="2">
      <t>カメイ</t>
    </rPh>
    <rPh sb="3" eb="5">
      <t>イッパン</t>
    </rPh>
    <phoneticPr fontId="2"/>
  </si>
  <si>
    <t>１部</t>
    <rPh sb="1" eb="2">
      <t>ブ</t>
    </rPh>
    <phoneticPr fontId="2"/>
  </si>
  <si>
    <t>男性</t>
    <rPh sb="0" eb="2">
      <t>ダンセイ</t>
    </rPh>
    <phoneticPr fontId="2"/>
  </si>
  <si>
    <t>加盟の有無</t>
    <rPh sb="0" eb="2">
      <t>カメイ</t>
    </rPh>
    <rPh sb="3" eb="5">
      <t>ウム</t>
    </rPh>
    <phoneticPr fontId="2"/>
  </si>
  <si>
    <t>出場部門</t>
    <rPh sb="0" eb="2">
      <t>シュツジョウ</t>
    </rPh>
    <rPh sb="2" eb="4">
      <t>ブモン</t>
    </rPh>
    <phoneticPr fontId="2"/>
  </si>
  <si>
    <t>性別</t>
    <rPh sb="0" eb="2">
      <t>セイベツ</t>
    </rPh>
    <phoneticPr fontId="2"/>
  </si>
  <si>
    <t>選手氏名</t>
    <rPh sb="0" eb="2">
      <t>センシュ</t>
    </rPh>
    <rPh sb="2" eb="4">
      <t>シメイ</t>
    </rPh>
    <phoneticPr fontId="2"/>
  </si>
  <si>
    <t>チーム名</t>
    <rPh sb="3" eb="4">
      <t>メイ</t>
    </rPh>
    <phoneticPr fontId="2"/>
  </si>
  <si>
    <t>他チーム・他県登録の場合</t>
    <rPh sb="0" eb="1">
      <t>タ</t>
    </rPh>
    <rPh sb="5" eb="9">
      <t>タケントウロク</t>
    </rPh>
    <rPh sb="10" eb="12">
      <t>バアイ</t>
    </rPh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</si>
  <si>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</si>
  <si>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氏名</t>
    <rPh sb="0" eb="2">
      <t>シメイ</t>
    </rPh>
    <phoneticPr fontId="2"/>
  </si>
  <si>
    <t>クラブ名</t>
    <rPh sb="3" eb="4">
      <t>メイ</t>
    </rPh>
    <phoneticPr fontId="2"/>
  </si>
  <si>
    <t>申込者情報</t>
    <phoneticPr fontId="2"/>
  </si>
  <si>
    <t>曜日</t>
    <rPh sb="0" eb="2">
      <t>ヨウビ</t>
    </rPh>
    <phoneticPr fontId="2"/>
  </si>
  <si>
    <t>第29回愛知県卓球プログレスリーグ戦（男子・女子）</t>
    <rPh sb="0" eb="1">
      <t>ダイ</t>
    </rPh>
    <rPh sb="3" eb="4">
      <t>カイ</t>
    </rPh>
    <rPh sb="4" eb="7">
      <t>アイチケン</t>
    </rPh>
    <rPh sb="7" eb="9">
      <t>タッキュウ</t>
    </rPh>
    <rPh sb="17" eb="18">
      <t>セン</t>
    </rPh>
    <rPh sb="19" eb="21">
      <t>ダンシ</t>
    </rPh>
    <rPh sb="22" eb="24">
      <t>ジョシ</t>
    </rPh>
    <phoneticPr fontId="2"/>
  </si>
  <si>
    <t>日にち</t>
    <rPh sb="0" eb="1">
      <t>ヒ</t>
    </rPh>
    <phoneticPr fontId="2"/>
  </si>
  <si>
    <t>会場</t>
    <rPh sb="0" eb="2">
      <t>カイジョウ</t>
    </rPh>
    <phoneticPr fontId="2"/>
  </si>
  <si>
    <t>大会名</t>
    <rPh sb="0" eb="2">
      <t>タイカイ</t>
    </rPh>
    <rPh sb="2" eb="3">
      <t>メイ</t>
    </rPh>
    <phoneticPr fontId="2"/>
  </si>
  <si>
    <t>※氏名はフルネームで記入してください。</t>
    <rPh sb="1" eb="3">
      <t>シメイ</t>
    </rPh>
    <rPh sb="10" eb="12">
      <t>キニュウ</t>
    </rPh>
    <phoneticPr fontId="2"/>
  </si>
  <si>
    <t>TEL</t>
    <phoneticPr fontId="2"/>
  </si>
  <si>
    <t>ﾒｰﾙｱﾄﾞﾚｽ</t>
    <phoneticPr fontId="2"/>
  </si>
  <si>
    <t>2024-08・10</t>
    <phoneticPr fontId="2"/>
  </si>
  <si>
    <t>第２９回　愛知県卓球プログレスリーグ戦 (男子・女子) 要項</t>
    <rPh sb="21" eb="22">
      <t>オトコ</t>
    </rPh>
    <rPh sb="24" eb="26">
      <t>ジョシ</t>
    </rPh>
    <phoneticPr fontId="2"/>
  </si>
  <si>
    <t>主催</t>
    <phoneticPr fontId="2"/>
  </si>
  <si>
    <t>　　新日本スポーツ連盟愛知県連盟</t>
    <phoneticPr fontId="2"/>
  </si>
  <si>
    <t>主管</t>
    <phoneticPr fontId="2"/>
  </si>
  <si>
    <t>　  　　　同　　　　 　　愛知卓球協会</t>
    <rPh sb="6" eb="7">
      <t>オナ</t>
    </rPh>
    <phoneticPr fontId="2"/>
  </si>
  <si>
    <t>日時</t>
    <phoneticPr fontId="2"/>
  </si>
  <si>
    <r>
      <t>　２０２４年　</t>
    </r>
    <r>
      <rPr>
        <b/>
        <sz val="11"/>
        <rFont val="ＭＳ Ｐゴシック"/>
        <family val="3"/>
        <charset val="128"/>
      </rPr>
      <t>６月　７日（金）　</t>
    </r>
    <r>
      <rPr>
        <sz val="11"/>
        <rFont val="ＭＳ Ｐゴシック"/>
        <family val="3"/>
        <charset val="128"/>
      </rPr>
      <t>　　　　開場 9:00 　　受付 9：10～　　開会式 9:40～</t>
    </r>
    <rPh sb="13" eb="14">
      <t>キン</t>
    </rPh>
    <rPh sb="30" eb="32">
      <t>ウケツケ</t>
    </rPh>
    <rPh sb="40" eb="43">
      <t>カイカイシキ</t>
    </rPh>
    <phoneticPr fontId="2"/>
  </si>
  <si>
    <t>会場</t>
    <phoneticPr fontId="2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</si>
  <si>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パロマ瑞穂アリーナ</t>
    </r>
    <r>
      <rPr>
        <sz val="11"/>
        <rFont val="ＭＳ Ｐゴシック"/>
        <family val="3"/>
        <charset val="128"/>
      </rPr>
      <t>第1競技場　　　　　　　　　　　　　　　地下鉄/｢瑞穂運動場東｣下車､徒歩10分</t>
    </r>
    <phoneticPr fontId="2"/>
  </si>
  <si>
    <t>　　名古屋市瑞穂区田辺通3丁目4　　　　　　　　　　　　　　　　　　　　　　　　　　TEL 052-836-8228</t>
    <rPh sb="6" eb="8">
      <t>ミズホ</t>
    </rPh>
    <rPh sb="9" eb="11">
      <t>タナベ</t>
    </rPh>
    <rPh sb="11" eb="12">
      <t>トオ</t>
    </rPh>
    <rPh sb="13" eb="15">
      <t>チョウメ</t>
    </rPh>
    <phoneticPr fontId="2"/>
  </si>
  <si>
    <r>
      <t>　２０２４年　</t>
    </r>
    <r>
      <rPr>
        <b/>
        <sz val="11"/>
        <rFont val="ＭＳ Ｐゴシック"/>
        <family val="3"/>
        <charset val="128"/>
      </rPr>
      <t>６月２４日（月）</t>
    </r>
    <r>
      <rPr>
        <sz val="11"/>
        <rFont val="ＭＳ Ｐゴシック"/>
        <family val="3"/>
        <charset val="128"/>
      </rPr>
      <t>　　　　　開場 9:00 　　受付 9：10～　　開会式 9:40～</t>
    </r>
    <rPh sb="13" eb="14">
      <t>ゲツ</t>
    </rPh>
    <rPh sb="30" eb="32">
      <t>ウケツケ</t>
    </rPh>
    <rPh sb="40" eb="43">
      <t>カイカイシキ</t>
    </rPh>
    <phoneticPr fontId="2"/>
  </si>
  <si>
    <r>
      <t>　</t>
    </r>
    <r>
      <rPr>
        <b/>
        <sz val="11"/>
        <color indexed="8"/>
        <rFont val="ＭＳ Ｐゴシック"/>
        <family val="3"/>
        <charset val="128"/>
      </rPr>
      <t>枇杷島スポーツセンター</t>
    </r>
    <r>
      <rPr>
        <sz val="11"/>
        <color indexed="8"/>
        <rFont val="ＭＳ Ｐゴシック"/>
        <family val="3"/>
        <charset val="128"/>
      </rPr>
      <t>第１競技場</t>
    </r>
    <r>
      <rPr>
        <sz val="11"/>
        <rFont val="ＭＳ Ｐゴシック"/>
        <family val="3"/>
        <charset val="128"/>
      </rPr>
      <t>　　　　　　　　 　　　　　　　　名鉄/「東枇杷島」下車、徒歩5分</t>
    </r>
    <phoneticPr fontId="2"/>
  </si>
  <si>
    <t>　　名古屋市西区枇杷島1丁目1番2号　　　　　　　　　　　　　　　　　　　　　　TEL　052-532-4121</t>
    <phoneticPr fontId="2"/>
  </si>
  <si>
    <t>01</t>
    <phoneticPr fontId="2"/>
  </si>
  <si>
    <t>会場決定</t>
    <rPh sb="2" eb="4">
      <t>ケッテイ</t>
    </rPh>
    <phoneticPr fontId="2"/>
  </si>
  <si>
    <t>　どちらかを選択してください。(両方は不可)</t>
    <phoneticPr fontId="2"/>
  </si>
  <si>
    <t>02</t>
    <phoneticPr fontId="2"/>
  </si>
  <si>
    <t>種目</t>
    <rPh sb="0" eb="1">
      <t>シュ</t>
    </rPh>
    <rPh sb="1" eb="2">
      <t>メ</t>
    </rPh>
    <phoneticPr fontId="2"/>
  </si>
  <si>
    <t>　男子シングルス・女子シングルス　１部（上級）～５部（初級）</t>
    <rPh sb="1" eb="3">
      <t>ダンシ</t>
    </rPh>
    <rPh sb="9" eb="11">
      <t>ジョシ</t>
    </rPh>
    <rPh sb="20" eb="22">
      <t>ジョウキュウ</t>
    </rPh>
    <rPh sb="27" eb="29">
      <t>ショキュウ</t>
    </rPh>
    <phoneticPr fontId="2"/>
  </si>
  <si>
    <t>03</t>
    <phoneticPr fontId="2"/>
  </si>
  <si>
    <t>部の決定</t>
    <rPh sb="0" eb="1">
      <t>ブ</t>
    </rPh>
    <rPh sb="2" eb="4">
      <t>ケッテイ</t>
    </rPh>
    <phoneticPr fontId="2"/>
  </si>
  <si>
    <t>　（１）個人ﾘｰｸﾞ戦の部と同部へ申込むこと。個人ﾘｰｸﾞの昇降につながります。</t>
    <phoneticPr fontId="2"/>
  </si>
  <si>
    <t>　（２）初参加者は自主申告ですが、積極的に上の部へ挑戦して下さい。</t>
    <rPh sb="7" eb="8">
      <t>シャ</t>
    </rPh>
    <rPh sb="9" eb="11">
      <t>ジシュ</t>
    </rPh>
    <rPh sb="11" eb="13">
      <t>シンコク</t>
    </rPh>
    <rPh sb="17" eb="20">
      <t>セッキョクテキ</t>
    </rPh>
    <rPh sb="21" eb="22">
      <t>ウエ</t>
    </rPh>
    <rPh sb="23" eb="24">
      <t>ブ</t>
    </rPh>
    <rPh sb="25" eb="27">
      <t>チョウセン</t>
    </rPh>
    <rPh sb="29" eb="30">
      <t>クダ</t>
    </rPh>
    <phoneticPr fontId="2"/>
  </si>
  <si>
    <t>　（３）各組優勝者は昇部、最下位は降格します。不参加の場合は残留とします。</t>
    <rPh sb="4" eb="6">
      <t>カククミ</t>
    </rPh>
    <rPh sb="6" eb="9">
      <t>ユウショウシャ</t>
    </rPh>
    <rPh sb="10" eb="11">
      <t>ショウ</t>
    </rPh>
    <rPh sb="11" eb="12">
      <t>ブ</t>
    </rPh>
    <rPh sb="13" eb="16">
      <t>サイカイ</t>
    </rPh>
    <rPh sb="17" eb="19">
      <t>コウカク</t>
    </rPh>
    <phoneticPr fontId="2"/>
  </si>
  <si>
    <r>
      <t>　（４）競技運営の都合上</t>
    </r>
    <r>
      <rPr>
        <sz val="11"/>
        <color indexed="10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部を変更、参加の少ない部は併合して行う事があります。</t>
    </r>
    <phoneticPr fontId="2"/>
  </si>
  <si>
    <t>04</t>
    <phoneticPr fontId="2"/>
  </si>
  <si>
    <t>競技方法</t>
    <phoneticPr fontId="2"/>
  </si>
  <si>
    <t>　原則５名程度によるリーグ戦のみ</t>
    <rPh sb="5" eb="7">
      <t>テイド</t>
    </rPh>
    <phoneticPr fontId="2"/>
  </si>
  <si>
    <t>05</t>
    <phoneticPr fontId="2"/>
  </si>
  <si>
    <t>試合球</t>
    <phoneticPr fontId="2"/>
  </si>
  <si>
    <t>　ＶＩＣＴＡＳ ４０㎜ホワイトプラスチックボール　ＶP40+</t>
    <phoneticPr fontId="2"/>
  </si>
  <si>
    <t>06</t>
    <phoneticPr fontId="2"/>
  </si>
  <si>
    <t>ルール</t>
    <phoneticPr fontId="2"/>
  </si>
  <si>
    <t>　現行の日本卓球ﾙｰﾙに準じます。但しユニホームは自由、１ゲーム１１本､５ゲームスマッチ。</t>
    <rPh sb="17" eb="18">
      <t>タダ</t>
    </rPh>
    <phoneticPr fontId="2"/>
  </si>
  <si>
    <t>　ジュースは、２点差をつけるか、１３点先取した時点で決着とします。リーグ戦の順位決定方法は、</t>
    <phoneticPr fontId="2"/>
  </si>
  <si>
    <t>　新日本スポーツ連盟ルールを適用します。当日の選手変更（同レベル）を認めます。</t>
    <phoneticPr fontId="2"/>
  </si>
  <si>
    <t>07</t>
    <phoneticPr fontId="2"/>
  </si>
  <si>
    <t>表彰</t>
    <phoneticPr fontId="2"/>
  </si>
  <si>
    <t>　各ブロックの優勝者に賞品を授与します。他にも賞品がある場合があります。</t>
    <phoneticPr fontId="2"/>
  </si>
  <si>
    <t>08</t>
    <phoneticPr fontId="2"/>
  </si>
  <si>
    <t>定員</t>
    <phoneticPr fontId="2"/>
  </si>
  <si>
    <t>　各会場　180名</t>
    <rPh sb="1" eb="4">
      <t>カクカイジョウ</t>
    </rPh>
    <rPh sb="8" eb="9">
      <t>メイ</t>
    </rPh>
    <phoneticPr fontId="2"/>
  </si>
  <si>
    <t>09</t>
    <phoneticPr fontId="2"/>
  </si>
  <si>
    <t>申込用紙</t>
    <rPh sb="2" eb="4">
      <t>ヨウシ</t>
    </rPh>
    <phoneticPr fontId="2"/>
  </si>
  <si>
    <r>
      <t>　下記</t>
    </r>
    <r>
      <rPr>
        <b/>
        <sz val="11"/>
        <rFont val="ＭＳ Ｐゴシック"/>
        <family val="3"/>
        <charset val="128"/>
      </rPr>
      <t>申込期間中に、</t>
    </r>
    <r>
      <rPr>
        <sz val="11"/>
        <rFont val="ＭＳ Ｐゴシック"/>
        <family val="3"/>
        <charset val="128"/>
      </rPr>
      <t>大会出場時に提出またはFAXで送信、いずれかの方法で送って下さい。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25" eb="27">
      <t>ソウシン</t>
    </rPh>
    <rPh sb="33" eb="35">
      <t>ホウホウ</t>
    </rPh>
    <rPh sb="36" eb="37">
      <t>オク</t>
    </rPh>
    <rPh sb="39" eb="40">
      <t>クダ</t>
    </rPh>
    <phoneticPr fontId="2"/>
  </si>
  <si>
    <r>
      <t>　（</t>
    </r>
    <r>
      <rPr>
        <sz val="11"/>
        <color indexed="8"/>
        <rFont val="ＭＳ Ｐゴシック"/>
        <family val="3"/>
        <charset val="128"/>
      </rPr>
      <t>郵送・</t>
    </r>
    <r>
      <rPr>
        <sz val="11"/>
        <rFont val="ＭＳ Ｐゴシック"/>
        <family val="3"/>
        <charset val="128"/>
      </rPr>
      <t>写真に撮って送る事は受付不可）　新日本ｽﾎﾟｰﾂ連盟愛知卓球協会　FAX 052-201-4801</t>
    </r>
    <rPh sb="2" eb="4">
      <t>ユウソウ</t>
    </rPh>
    <rPh sb="3" eb="4">
      <t>オク</t>
    </rPh>
    <rPh sb="5" eb="7">
      <t>シャシン</t>
    </rPh>
    <rPh sb="11" eb="12">
      <t>オク</t>
    </rPh>
    <rPh sb="13" eb="14">
      <t>コト</t>
    </rPh>
    <rPh sb="15" eb="17">
      <t>ウケツケ</t>
    </rPh>
    <rPh sb="17" eb="19">
      <t>フカ</t>
    </rPh>
    <phoneticPr fontId="2"/>
  </si>
  <si>
    <t>web申込</t>
    <rPh sb="3" eb="5">
      <t>モウシコミ</t>
    </rPh>
    <phoneticPr fontId="2"/>
  </si>
  <si>
    <t>　ﾎｰﾑﾍﾟｰｼﾞの専用ﾌｫｰﾑからも入力して申込みできます。URL：https://aichittc.njsf.net</t>
    <rPh sb="19" eb="21">
      <t>ニュウリョク</t>
    </rPh>
    <phoneticPr fontId="2"/>
  </si>
  <si>
    <t>　送信した後返信ﾒｰﾙが届きます。万一ない場合は、お問い合せﾌｫｰﾑよりその旨を送信下さい。</t>
    <rPh sb="1" eb="3">
      <t>ソウシン</t>
    </rPh>
    <rPh sb="5" eb="6">
      <t>アト</t>
    </rPh>
    <rPh sb="6" eb="8">
      <t>ヘンシン</t>
    </rPh>
    <rPh sb="12" eb="13">
      <t>トド</t>
    </rPh>
    <rPh sb="17" eb="19">
      <t>マンイチ</t>
    </rPh>
    <rPh sb="21" eb="23">
      <t>バアイ</t>
    </rPh>
    <rPh sb="26" eb="27">
      <t>ト</t>
    </rPh>
    <rPh sb="28" eb="29">
      <t>アワ</t>
    </rPh>
    <rPh sb="38" eb="39">
      <t>ムネ</t>
    </rPh>
    <rPh sb="40" eb="42">
      <t>ソウシン</t>
    </rPh>
    <rPh sb="42" eb="43">
      <t>クダ</t>
    </rPh>
    <phoneticPr fontId="2"/>
  </si>
  <si>
    <t>申込期間</t>
    <rPh sb="2" eb="4">
      <t>キカン</t>
    </rPh>
    <phoneticPr fontId="2"/>
  </si>
  <si>
    <t>　 6/  7（金）　ﾊﾟﾛﾏ瑞穂　  4/20（土）   ～ 5/ 4（土祝）締切　　 5/18（土）最終締切</t>
    <rPh sb="8" eb="9">
      <t>キン</t>
    </rPh>
    <rPh sb="15" eb="17">
      <t>ミズホ</t>
    </rPh>
    <rPh sb="25" eb="26">
      <t>ド</t>
    </rPh>
    <rPh sb="37" eb="38">
      <t>ド</t>
    </rPh>
    <rPh sb="38" eb="39">
      <t>シュク</t>
    </rPh>
    <rPh sb="40" eb="42">
      <t>シメキリ</t>
    </rPh>
    <rPh sb="50" eb="51">
      <t>ド</t>
    </rPh>
    <rPh sb="52" eb="54">
      <t>サイシュウ</t>
    </rPh>
    <rPh sb="54" eb="56">
      <t>シメキリ</t>
    </rPh>
    <phoneticPr fontId="2"/>
  </si>
  <si>
    <t>　 6/24（月）　枇杷島ＳＣ　 5/ 4（土祝）～ 5/18（土）締切　　    6/  1（土）最終締切</t>
    <rPh sb="7" eb="8">
      <t>ゲツ</t>
    </rPh>
    <rPh sb="10" eb="13">
      <t>ビワジマ</t>
    </rPh>
    <rPh sb="22" eb="23">
      <t>ド</t>
    </rPh>
    <rPh sb="23" eb="24">
      <t>シュク</t>
    </rPh>
    <rPh sb="32" eb="33">
      <t>ド</t>
    </rPh>
    <rPh sb="34" eb="36">
      <t>シメキリ</t>
    </rPh>
    <rPh sb="48" eb="49">
      <t>ド</t>
    </rPh>
    <rPh sb="50" eb="52">
      <t>サイシュウ</t>
    </rPh>
    <rPh sb="52" eb="54">
      <t>シメキリ</t>
    </rPh>
    <phoneticPr fontId="2"/>
  </si>
  <si>
    <t>11</t>
    <phoneticPr fontId="2"/>
  </si>
  <si>
    <t>参加費</t>
    <rPh sb="2" eb="3">
      <t>ヒ</t>
    </rPh>
    <phoneticPr fontId="2"/>
  </si>
  <si>
    <t>　加盟（一般1,000円　学生 800円）　非加盟（一般1,500円　学生1,000円）</t>
    <rPh sb="1" eb="3">
      <t>カメイ</t>
    </rPh>
    <rPh sb="4" eb="6">
      <t>イッパン</t>
    </rPh>
    <rPh sb="11" eb="12">
      <t>エン</t>
    </rPh>
    <rPh sb="13" eb="15">
      <t>ガクセイ</t>
    </rPh>
    <rPh sb="19" eb="20">
      <t>エン</t>
    </rPh>
    <phoneticPr fontId="2"/>
  </si>
  <si>
    <r>
      <t>　下記</t>
    </r>
    <r>
      <rPr>
        <b/>
        <u/>
        <sz val="11"/>
        <rFont val="ＭＳ Ｐゴシック"/>
        <family val="3"/>
        <charset val="128"/>
      </rPr>
      <t>入金期間中に</t>
    </r>
    <r>
      <rPr>
        <sz val="11"/>
        <rFont val="ＭＳ Ｐゴシック"/>
        <family val="3"/>
        <charset val="128"/>
      </rPr>
      <t>大会出場時または郵便振替にて入金手続き下さい。（申込期間と異なります）</t>
    </r>
    <rPh sb="1" eb="3">
      <t>カキ</t>
    </rPh>
    <rPh sb="3" eb="5">
      <t>ニュウキン</t>
    </rPh>
    <rPh sb="5" eb="8">
      <t>キカンチュウ</t>
    </rPh>
    <rPh sb="17" eb="19">
      <t>ユウビン</t>
    </rPh>
    <rPh sb="19" eb="21">
      <t>フリカエ</t>
    </rPh>
    <rPh sb="23" eb="25">
      <t>ニュウキン</t>
    </rPh>
    <rPh sb="25" eb="27">
      <t>テツヅ</t>
    </rPh>
    <rPh sb="28" eb="29">
      <t>クダ</t>
    </rPh>
    <phoneticPr fontId="2"/>
  </si>
  <si>
    <r>
      <t>　※</t>
    </r>
    <r>
      <rPr>
        <b/>
        <u/>
        <sz val="11"/>
        <rFont val="游ゴシック"/>
        <family val="3"/>
        <charset val="128"/>
        <scheme val="minor"/>
      </rPr>
      <t>開催日</t>
    </r>
    <r>
      <rPr>
        <sz val="11"/>
        <rFont val="游ゴシック"/>
        <family val="3"/>
        <charset val="128"/>
        <scheme val="minor"/>
      </rPr>
      <t>、</t>
    </r>
    <r>
      <rPr>
        <b/>
        <sz val="11"/>
        <rFont val="游ゴシック"/>
        <family val="3"/>
        <charset val="128"/>
        <scheme val="minor"/>
      </rPr>
      <t>チーム名</t>
    </r>
    <r>
      <rPr>
        <sz val="11"/>
        <rFont val="游ゴシック"/>
        <family val="3"/>
        <charset val="128"/>
        <scheme val="minor"/>
      </rPr>
      <t>（</t>
    </r>
    <r>
      <rPr>
        <b/>
        <sz val="11"/>
        <rFont val="游ゴシック"/>
        <family val="3"/>
        <charset val="128"/>
        <scheme val="minor"/>
      </rPr>
      <t>個人は選手名</t>
    </r>
    <r>
      <rPr>
        <sz val="11"/>
        <rFont val="游ゴシック"/>
        <family val="3"/>
        <charset val="128"/>
        <scheme val="minor"/>
      </rPr>
      <t>）、</t>
    </r>
    <r>
      <rPr>
        <b/>
        <sz val="11"/>
        <rFont val="游ゴシック"/>
        <family val="3"/>
        <charset val="128"/>
        <scheme val="minor"/>
      </rPr>
      <t>申込人数</t>
    </r>
    <r>
      <rPr>
        <sz val="11"/>
        <rFont val="游ゴシック"/>
        <family val="3"/>
        <charset val="128"/>
        <scheme val="minor"/>
      </rPr>
      <t>、大会形式（ﾌﾟﾛｸﾞﾚｽ）を明記して下さい。</t>
    </r>
    <rPh sb="11" eb="13">
      <t>コジン</t>
    </rPh>
    <rPh sb="14" eb="16">
      <t>センシュ</t>
    </rPh>
    <rPh sb="16" eb="17">
      <t>メイ</t>
    </rPh>
    <rPh sb="21" eb="22">
      <t>ヒト</t>
    </rPh>
    <rPh sb="26" eb="28">
      <t>ケイシキ</t>
    </rPh>
    <phoneticPr fontId="2"/>
  </si>
  <si>
    <r>
      <t>　　　00830-5-42990　ｽﾎﾟｰﾂ連盟愛知卓球協会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phoneticPr fontId="2"/>
  </si>
  <si>
    <t>入金期間</t>
    <rPh sb="0" eb="2">
      <t>ニュウキン</t>
    </rPh>
    <rPh sb="2" eb="4">
      <t>キカン</t>
    </rPh>
    <phoneticPr fontId="2"/>
  </si>
  <si>
    <r>
      <t>　 6/  7（金）　ﾊﾟﾛﾏ瑞穂　  5/11（土）～  5/29（水）（</t>
    </r>
    <r>
      <rPr>
        <b/>
        <sz val="11"/>
        <rFont val="ＭＳ Ｐゴシック"/>
        <family val="3"/>
        <charset val="128"/>
      </rPr>
      <t>期間の前は入金しないで下さい</t>
    </r>
    <r>
      <rPr>
        <sz val="11"/>
        <rFont val="ＭＳ Ｐゴシック"/>
        <family val="3"/>
        <charset val="128"/>
      </rPr>
      <t>）</t>
    </r>
    <rPh sb="8" eb="9">
      <t>キン</t>
    </rPh>
    <rPh sb="15" eb="17">
      <t>ミズホ</t>
    </rPh>
    <rPh sb="25" eb="26">
      <t>ド</t>
    </rPh>
    <rPh sb="35" eb="36">
      <t>スイ</t>
    </rPh>
    <rPh sb="39" eb="40">
      <t>キカン</t>
    </rPh>
    <rPh sb="41" eb="42">
      <t>マエ</t>
    </rPh>
    <rPh sb="43" eb="45">
      <t>ニュウキン</t>
    </rPh>
    <rPh sb="49" eb="50">
      <t>クダ</t>
    </rPh>
    <phoneticPr fontId="2"/>
  </si>
  <si>
    <r>
      <t>　 6/24（月）　枇杷島ＳＣ　 5/25（土）～  6/12（水）（</t>
    </r>
    <r>
      <rPr>
        <b/>
        <sz val="11"/>
        <rFont val="ＭＳ Ｐゴシック"/>
        <family val="3"/>
        <charset val="128"/>
      </rPr>
      <t>期間の前は入金しないで下さい</t>
    </r>
    <r>
      <rPr>
        <sz val="11"/>
        <rFont val="ＭＳ Ｐゴシック"/>
        <family val="3"/>
        <charset val="128"/>
      </rPr>
      <t>）</t>
    </r>
    <rPh sb="7" eb="8">
      <t>ゲツ</t>
    </rPh>
    <rPh sb="10" eb="13">
      <t>ビワジマ</t>
    </rPh>
    <rPh sb="22" eb="23">
      <t>ド</t>
    </rPh>
    <rPh sb="32" eb="33">
      <t>スイ</t>
    </rPh>
    <rPh sb="36" eb="37">
      <t>キカン</t>
    </rPh>
    <rPh sb="38" eb="39">
      <t>マエ</t>
    </rPh>
    <rPh sb="40" eb="42">
      <t>ニュウキン</t>
    </rPh>
    <rPh sb="46" eb="47">
      <t>クダ</t>
    </rPh>
    <phoneticPr fontId="2"/>
  </si>
  <si>
    <r>
      <t>　</t>
    </r>
    <r>
      <rPr>
        <b/>
        <sz val="11"/>
        <rFont val="游ゴシック"/>
        <family val="3"/>
        <charset val="128"/>
        <scheme val="minor"/>
      </rPr>
      <t>やむを得ず</t>
    </r>
    <r>
      <rPr>
        <b/>
        <sz val="11"/>
        <rFont val="ＭＳ Ｐゴシック"/>
        <family val="3"/>
        <charset val="128"/>
      </rPr>
      <t>期間中に入金手続きできない場合</t>
    </r>
    <r>
      <rPr>
        <sz val="11"/>
        <rFont val="ＭＳ Ｐゴシック"/>
        <family val="3"/>
        <charset val="128"/>
      </rPr>
      <t>は、必ず</t>
    </r>
    <r>
      <rPr>
        <b/>
        <sz val="11"/>
        <rFont val="ＭＳ Ｐゴシック"/>
        <family val="3"/>
        <charset val="128"/>
      </rPr>
      <t>ＦＡＸかﾎｰﾑﾍﾟｰｼﾞより連絡</t>
    </r>
    <r>
      <rPr>
        <sz val="11"/>
        <rFont val="ＭＳ Ｐゴシック"/>
        <family val="3"/>
        <charset val="128"/>
      </rPr>
      <t>をして下さい。</t>
    </r>
    <rPh sb="4" eb="5">
      <t>エ</t>
    </rPh>
    <rPh sb="6" eb="9">
      <t>キカンチュウ</t>
    </rPh>
    <rPh sb="10" eb="12">
      <t>ニュウキン</t>
    </rPh>
    <rPh sb="12" eb="14">
      <t>テツヅ</t>
    </rPh>
    <rPh sb="19" eb="21">
      <t>バアイ</t>
    </rPh>
    <rPh sb="23" eb="24">
      <t>カナラ</t>
    </rPh>
    <rPh sb="39" eb="41">
      <t>レンラク</t>
    </rPh>
    <rPh sb="44" eb="45">
      <t>クダ</t>
    </rPh>
    <phoneticPr fontId="2"/>
  </si>
  <si>
    <t>　参加費を入金しないだけでは、申込みをｷｬﾝｾﾙしたことにはなりません。</t>
    <rPh sb="1" eb="4">
      <t>サンカヒ</t>
    </rPh>
    <rPh sb="5" eb="7">
      <t>ニュウキン</t>
    </rPh>
    <rPh sb="15" eb="17">
      <t>モウシコミ</t>
    </rPh>
    <phoneticPr fontId="2"/>
  </si>
  <si>
    <t>12</t>
    <phoneticPr fontId="2"/>
  </si>
  <si>
    <t>注意</t>
    <phoneticPr fontId="2"/>
  </si>
  <si>
    <t>　（１）申込後選手変更がある場合・やむなく棄権する場合は、その旨入力した変更届をﾎｰﾑﾍﾟｰｼﾞ</t>
    <rPh sb="4" eb="7">
      <t>モウシコミゴ</t>
    </rPh>
    <rPh sb="7" eb="9">
      <t>センシュ</t>
    </rPh>
    <rPh sb="9" eb="11">
      <t>ヘンコウ</t>
    </rPh>
    <rPh sb="14" eb="16">
      <t>バアイ</t>
    </rPh>
    <rPh sb="21" eb="23">
      <t>キケン</t>
    </rPh>
    <phoneticPr fontId="2"/>
  </si>
  <si>
    <t>　　　のﾌｫｰﾑより送信して下さい。（３日前までならＦＡＸでも可）</t>
    <rPh sb="10" eb="12">
      <t>ソウシン</t>
    </rPh>
    <rPh sb="14" eb="15">
      <t>クダ</t>
    </rPh>
    <rPh sb="20" eb="21">
      <t>ニチ</t>
    </rPh>
    <rPh sb="21" eb="22">
      <t>マエ</t>
    </rPh>
    <rPh sb="31" eb="32">
      <t>カ</t>
    </rPh>
    <phoneticPr fontId="2"/>
  </si>
  <si>
    <t>　（２）大会の傷害事故は応急処置だけで責任は負いません。傷害保険は加入します。</t>
    <phoneticPr fontId="2"/>
  </si>
  <si>
    <t>　（３）名前の確認できるｾﾞｯｹﾝ（20×25ｃｍ程度）の着用を厳守して下さい。加盟員は極力登録ｸﾗﾌﾞ名</t>
    <rPh sb="40" eb="42">
      <t>カメイ</t>
    </rPh>
    <rPh sb="42" eb="43">
      <t>イン</t>
    </rPh>
    <rPh sb="44" eb="46">
      <t>キョクリョク</t>
    </rPh>
    <phoneticPr fontId="2"/>
  </si>
  <si>
    <t>　　　の入った加盟登録ｾﾞｯｹﾝ着用のこと。</t>
    <phoneticPr fontId="2"/>
  </si>
  <si>
    <t>　（４）駐車台数に限りがあります。乗り合わせる、または公共交通機関をご利用下さい。</t>
    <phoneticPr fontId="2"/>
  </si>
  <si>
    <t>　（５）競技ﾌﾛｱでの飲食及び撮影の行為は禁止です。観覧席でして下さい。</t>
    <rPh sb="4" eb="6">
      <t>キョウギ</t>
    </rPh>
    <rPh sb="11" eb="13">
      <t>インショク</t>
    </rPh>
    <rPh sb="13" eb="14">
      <t>オヨ</t>
    </rPh>
    <rPh sb="15" eb="17">
      <t>サツエイ</t>
    </rPh>
    <rPh sb="18" eb="20">
      <t>コウイ</t>
    </rPh>
    <rPh sb="21" eb="23">
      <t>キンシ</t>
    </rPh>
    <rPh sb="26" eb="29">
      <t>カンランセキ</t>
    </rPh>
    <rPh sb="32" eb="33">
      <t>クダ</t>
    </rPh>
    <phoneticPr fontId="2"/>
  </si>
  <si>
    <t>　（６）開場時間・入場方法等に変更がある場合には、３日前までにﾎｰﾑﾍﾟｰｼﾞに掲載します。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40" eb="42">
      <t>ケイサイ</t>
    </rPh>
    <phoneticPr fontId="2"/>
  </si>
  <si>
    <t>13</t>
    <phoneticPr fontId="2"/>
  </si>
  <si>
    <t>感染対策</t>
    <rPh sb="0" eb="2">
      <t>カンセン</t>
    </rPh>
    <rPh sb="2" eb="4">
      <t>タイサク</t>
    </rPh>
    <phoneticPr fontId="2"/>
  </si>
  <si>
    <t>　（１）当日起床時、検温等自己ﾁｪｯｸし、体調に異変等ある場合は、参加を見合わせて下さい。</t>
    <rPh sb="4" eb="6">
      <t>トウジツ</t>
    </rPh>
    <rPh sb="6" eb="9">
      <t>キショウジ</t>
    </rPh>
    <rPh sb="10" eb="12">
      <t>ケンオン</t>
    </rPh>
    <rPh sb="12" eb="13">
      <t>トウ</t>
    </rPh>
    <rPh sb="13" eb="15">
      <t>ジコ</t>
    </rPh>
    <rPh sb="21" eb="23">
      <t>タイチョウ</t>
    </rPh>
    <rPh sb="24" eb="26">
      <t>イヘン</t>
    </rPh>
    <rPh sb="26" eb="27">
      <t>トウ</t>
    </rPh>
    <rPh sb="29" eb="31">
      <t>バアイ</t>
    </rPh>
    <rPh sb="33" eb="35">
      <t>サンカ</t>
    </rPh>
    <rPh sb="36" eb="38">
      <t>ミア</t>
    </rPh>
    <rPh sb="41" eb="42">
      <t>クダ</t>
    </rPh>
    <phoneticPr fontId="2"/>
  </si>
  <si>
    <t>　（２）出場者以外の方が入場する場合は、観覧席で観戦して下さい。</t>
    <rPh sb="4" eb="6">
      <t>シュツジョウ</t>
    </rPh>
    <rPh sb="6" eb="7">
      <t>シャ</t>
    </rPh>
    <rPh sb="7" eb="9">
      <t>イガイ</t>
    </rPh>
    <rPh sb="10" eb="11">
      <t>カタ</t>
    </rPh>
    <rPh sb="12" eb="14">
      <t>ニュウジョウ</t>
    </rPh>
    <rPh sb="16" eb="18">
      <t>バアイ</t>
    </rPh>
    <rPh sb="20" eb="23">
      <t>カンランセキ</t>
    </rPh>
    <rPh sb="24" eb="26">
      <t>カンセン</t>
    </rPh>
    <rPh sb="28" eb="29">
      <t>クダ</t>
    </rPh>
    <phoneticPr fontId="2"/>
  </si>
  <si>
    <t>　（３）試合前後の握手、卓球台での手拭き、ｼｭｰｽﾞの裏に触れる、大声を出す行為は禁止します。</t>
    <rPh sb="4" eb="6">
      <t>シアイ</t>
    </rPh>
    <rPh sb="6" eb="8">
      <t>ゼンゴ</t>
    </rPh>
    <rPh sb="9" eb="11">
      <t>アクシュ</t>
    </rPh>
    <rPh sb="12" eb="14">
      <t>タッキュウ</t>
    </rPh>
    <rPh sb="14" eb="15">
      <t>ダイ</t>
    </rPh>
    <rPh sb="17" eb="19">
      <t>テフ</t>
    </rPh>
    <rPh sb="27" eb="28">
      <t>ウラ</t>
    </rPh>
    <rPh sb="29" eb="30">
      <t>フ</t>
    </rPh>
    <rPh sb="33" eb="35">
      <t>オオゴエ</t>
    </rPh>
    <rPh sb="36" eb="37">
      <t>ダ</t>
    </rPh>
    <rPh sb="38" eb="40">
      <t>コウイ</t>
    </rPh>
    <rPh sb="41" eb="43">
      <t>キンシ</t>
    </rPh>
    <phoneticPr fontId="2"/>
  </si>
  <si>
    <t>　（４）ﾗｹｯﾄ交換はしないで、お互いに見せ合い目視で確認するのみにして下さい。</t>
    <rPh sb="8" eb="10">
      <t>コウカン</t>
    </rPh>
    <rPh sb="17" eb="18">
      <t>タガ</t>
    </rPh>
    <rPh sb="20" eb="21">
      <t>ミ</t>
    </rPh>
    <rPh sb="22" eb="23">
      <t>ア</t>
    </rPh>
    <rPh sb="24" eb="26">
      <t>モクシ</t>
    </rPh>
    <rPh sb="27" eb="29">
      <t>カクニン</t>
    </rPh>
    <rPh sb="36" eb="37">
      <t>クダ</t>
    </rPh>
    <phoneticPr fontId="2"/>
  </si>
  <si>
    <t>　（５）ﾀｵﾙは卓球台やﾌｪﾝｽにかけずに、各自のﾗｹｯﾄｹｰｽ、鞄の上に置いて下さい。</t>
    <rPh sb="8" eb="11">
      <t>タッキュウダイ</t>
    </rPh>
    <rPh sb="22" eb="24">
      <t>カクジ</t>
    </rPh>
    <rPh sb="33" eb="34">
      <t>カバン</t>
    </rPh>
    <rPh sb="35" eb="36">
      <t>ウエ</t>
    </rPh>
    <rPh sb="37" eb="38">
      <t>オ</t>
    </rPh>
    <rPh sb="40" eb="41">
      <t>クダ</t>
    </rPh>
    <phoneticPr fontId="2"/>
  </si>
  <si>
    <t>枇杷島SC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</si>
</sst>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#"/>
    <numFmt numFmtId="177" formatCode="m/d"/>
    <numFmt numFmtId="178" formatCode="0_);[Red]\(0\)"/>
    <numFmt numFmtId="179" formatCode="m/d;@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ＪＳ明朝"/>
      <family val="1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shrinkToFit="1"/>
    </xf>
    <xf numFmtId="0" fontId="0" fillId="2" borderId="1" xfId="0" applyFill="1" applyBorder="1">
      <alignment vertical="center"/>
    </xf>
    <xf numFmtId="176" fontId="0" fillId="2" borderId="1" xfId="0" applyNumberForma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8" fillId="0" borderId="1" xfId="1" applyNumberFormat="1" applyFont="1" applyFill="1" applyBorder="1" applyAlignment="1" applyProtection="1">
      <alignment horizontal="center" vertical="center"/>
    </xf>
    <xf numFmtId="176" fontId="8" fillId="4" borderId="1" xfId="1" applyNumberFormat="1" applyFont="1" applyFill="1" applyBorder="1" applyAlignment="1" applyProtection="1">
      <alignment horizontal="center" vertical="center"/>
    </xf>
    <xf numFmtId="176" fontId="8" fillId="3" borderId="1" xfId="1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0" fillId="5" borderId="1" xfId="0" applyNumberFormat="1" applyFill="1" applyBorder="1" applyAlignment="1">
      <alignment horizontal="center" vertical="center" shrinkToFit="1"/>
    </xf>
    <xf numFmtId="42" fontId="7" fillId="2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177" fontId="1" fillId="6" borderId="2" xfId="0" applyNumberFormat="1" applyFont="1" applyFill="1" applyBorder="1" applyAlignment="1">
      <alignment horizontal="center" vertical="center" wrapText="1" shrinkToFit="1"/>
    </xf>
    <xf numFmtId="177" fontId="0" fillId="7" borderId="1" xfId="0" applyNumberFormat="1" applyFill="1" applyBorder="1" applyAlignment="1">
      <alignment horizontal="center" vertical="center" wrapText="1" shrinkToFit="1"/>
    </xf>
    <xf numFmtId="177" fontId="1" fillId="7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178" fontId="0" fillId="0" borderId="3" xfId="0" applyNumberFormat="1" applyBorder="1" applyAlignment="1">
      <alignment horizontal="center" vertical="center" wrapText="1"/>
    </xf>
    <xf numFmtId="178" fontId="0" fillId="4" borderId="3" xfId="0" applyNumberFormat="1" applyFill="1" applyBorder="1" applyAlignment="1">
      <alignment horizontal="center" vertical="center" wrapText="1"/>
    </xf>
    <xf numFmtId="178" fontId="0" fillId="3" borderId="3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5" borderId="1" xfId="0" applyNumberFormat="1" applyFill="1" applyBorder="1" applyAlignment="1">
      <alignment horizontal="center" vertical="center" wrapText="1" shrinkToFit="1"/>
    </xf>
    <xf numFmtId="177" fontId="1" fillId="5" borderId="1" xfId="0" applyNumberFormat="1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vertical="center" wrapText="1" shrinkToFit="1"/>
    </xf>
    <xf numFmtId="177" fontId="1" fillId="6" borderId="2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0" xfId="0" applyFont="1" applyFill="1">
      <alignment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>
      <alignment vertical="center"/>
    </xf>
    <xf numFmtId="0" fontId="0" fillId="0" borderId="0" xfId="0" applyAlignment="1">
      <alignment vertical="center" shrinkToFit="1"/>
    </xf>
    <xf numFmtId="49" fontId="23" fillId="0" borderId="0" xfId="0" applyNumberFormat="1" applyFont="1" applyAlignment="1">
      <alignment horizontal="center" vertical="center" shrinkToFit="1"/>
    </xf>
    <xf numFmtId="49" fontId="23" fillId="0" borderId="0" xfId="0" applyNumberFormat="1" applyFont="1" applyAlignment="1">
      <alignment horizontal="justify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justify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4" fillId="0" borderId="0" xfId="0" applyNumberFormat="1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>
      <alignment vertical="center"/>
    </xf>
    <xf numFmtId="49" fontId="25" fillId="0" borderId="0" xfId="0" quotePrefix="1" applyNumberFormat="1" applyFont="1" applyAlignment="1">
      <alignment horizontal="right" vertical="center" shrinkToFit="1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horizontal="right" vertical="center" shrinkToFit="1"/>
    </xf>
    <xf numFmtId="49" fontId="25" fillId="0" borderId="0" xfId="0" applyNumberFormat="1" applyFont="1" applyAlignment="1">
      <alignment horizontal="right" vertical="center" shrinkToFit="1"/>
    </xf>
    <xf numFmtId="49" fontId="25" fillId="0" borderId="0" xfId="0" applyNumberFormat="1" applyFont="1" applyAlignment="1">
      <alignment horizontal="distributed" vertical="center" shrinkToFit="1"/>
    </xf>
    <xf numFmtId="49" fontId="28" fillId="0" borderId="0" xfId="0" applyNumberFormat="1" applyFont="1" applyAlignment="1">
      <alignment horizontal="right" vertical="center" shrinkToFit="1"/>
    </xf>
    <xf numFmtId="49" fontId="28" fillId="0" borderId="0" xfId="0" applyNumberFormat="1" applyFont="1" applyAlignment="1">
      <alignment horizontal="distributed" vertical="center" shrinkToFit="1"/>
    </xf>
    <xf numFmtId="49" fontId="28" fillId="0" borderId="0" xfId="0" applyNumberFormat="1" applyFont="1" applyAlignment="1">
      <alignment vertical="center" shrinkToFit="1"/>
    </xf>
    <xf numFmtId="0" fontId="28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8" fillId="0" borderId="0" xfId="0" applyNumberFormat="1" applyFont="1" applyFill="1" applyAlignment="1">
      <alignment vertical="center" shrinkToFit="1"/>
    </xf>
    <xf numFmtId="49" fontId="28" fillId="0" borderId="0" xfId="0" applyNumberFormat="1" applyFont="1" applyFill="1" applyAlignment="1">
      <alignment horizontal="distributed"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>
      <alignment vertical="center"/>
    </xf>
    <xf numFmtId="0" fontId="25" fillId="0" borderId="0" xfId="0" applyFont="1" applyAlignment="1">
      <alignment horizontal="distributed" vertical="center" shrinkToFit="1"/>
    </xf>
    <xf numFmtId="49" fontId="24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 shrinkToFit="1"/>
    </xf>
    <xf numFmtId="0" fontId="1" fillId="2" borderId="0" xfId="0" applyFont="1" applyFill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0" fillId="2" borderId="0" xfId="0" applyFill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9" fontId="10" fillId="2" borderId="8" xfId="0" applyNumberFormat="1" applyFont="1" applyFill="1" applyBorder="1" applyAlignment="1">
      <alignment horizontal="center" vertical="center"/>
    </xf>
    <xf numFmtId="179" fontId="10" fillId="2" borderId="6" xfId="0" applyNumberFormat="1" applyFont="1" applyFill="1" applyBorder="1" applyAlignment="1">
      <alignment horizontal="center" vertical="center"/>
    </xf>
    <xf numFmtId="179" fontId="10" fillId="2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13" fillId="2" borderId="18" xfId="2" applyFill="1" applyBorder="1" applyAlignment="1" applyProtection="1">
      <alignment horizontal="center" vertical="center" shrinkToFit="1"/>
    </xf>
    <xf numFmtId="42" fontId="14" fillId="2" borderId="17" xfId="2" applyNumberFormat="1" applyFont="1" applyFill="1" applyBorder="1" applyAlignment="1" applyProtection="1">
      <alignment horizontal="center" vertical="center" shrinkToFit="1"/>
    </xf>
    <xf numFmtId="0" fontId="0" fillId="2" borderId="16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16" fillId="9" borderId="23" xfId="0" applyFont="1" applyFill="1" applyBorder="1" applyAlignment="1" applyProtection="1">
      <alignment horizontal="center" vertical="center" shrinkToFit="1"/>
      <protection locked="0"/>
    </xf>
    <xf numFmtId="0" fontId="16" fillId="9" borderId="22" xfId="0" applyFont="1" applyFill="1" applyBorder="1" applyAlignment="1" applyProtection="1">
      <alignment horizontal="center" vertical="center" shrinkToFit="1"/>
      <protection locked="0"/>
    </xf>
    <xf numFmtId="0" fontId="16" fillId="9" borderId="21" xfId="0" applyFont="1" applyFill="1" applyBorder="1" applyAlignment="1" applyProtection="1">
      <alignment horizontal="center" vertical="center" shrinkToFit="1"/>
      <protection locked="0"/>
    </xf>
    <xf numFmtId="0" fontId="16" fillId="3" borderId="20" xfId="0" applyFont="1" applyFill="1" applyBorder="1" applyAlignment="1" applyProtection="1">
      <alignment horizontal="center" vertical="center" shrinkToFit="1"/>
      <protection locked="0"/>
    </xf>
    <xf numFmtId="0" fontId="16" fillId="3" borderId="22" xfId="0" applyFont="1" applyFill="1" applyBorder="1" applyAlignment="1" applyProtection="1">
      <alignment horizontal="center" vertical="center" shrinkToFit="1"/>
      <protection locked="0"/>
    </xf>
    <xf numFmtId="0" fontId="16" fillId="3" borderId="21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0" fillId="6" borderId="22" xfId="0" applyFont="1" applyFill="1" applyBorder="1" applyAlignment="1" applyProtection="1">
      <alignment horizontal="center" vertical="center" shrinkToFit="1"/>
      <protection locked="0"/>
    </xf>
    <xf numFmtId="0" fontId="10" fillId="6" borderId="21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42" fontId="0" fillId="2" borderId="20" xfId="0" applyNumberFormat="1" applyFill="1" applyBorder="1" applyAlignment="1">
      <alignment horizontal="center" vertical="center"/>
    </xf>
    <xf numFmtId="42" fontId="0" fillId="2" borderId="22" xfId="0" applyNumberFormat="1" applyFill="1" applyBorder="1" applyAlignment="1">
      <alignment horizontal="center" vertical="center"/>
    </xf>
    <xf numFmtId="42" fontId="0" fillId="2" borderId="21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6" fillId="9" borderId="25" xfId="0" applyFont="1" applyFill="1" applyBorder="1" applyAlignment="1" applyProtection="1">
      <alignment horizontal="center" vertical="center" shrinkToFit="1"/>
      <protection locked="0"/>
    </xf>
    <xf numFmtId="0" fontId="16" fillId="9" borderId="7" xfId="0" applyFont="1" applyFill="1" applyBorder="1" applyAlignment="1" applyProtection="1">
      <alignment horizontal="center" vertical="center" shrinkToFit="1"/>
      <protection locked="0"/>
    </xf>
    <xf numFmtId="0" fontId="16" fillId="9" borderId="6" xfId="0" applyFont="1" applyFill="1" applyBorder="1" applyAlignment="1" applyProtection="1">
      <alignment horizontal="center" vertical="center" shrinkToFit="1"/>
      <protection locked="0"/>
    </xf>
    <xf numFmtId="0" fontId="16" fillId="3" borderId="8" xfId="0" applyFont="1" applyFill="1" applyBorder="1" applyAlignment="1" applyProtection="1">
      <alignment horizontal="center" vertical="center" shrinkToFit="1"/>
      <protection locked="0"/>
    </xf>
    <xf numFmtId="0" fontId="16" fillId="3" borderId="7" xfId="0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horizontal="center" vertical="center" shrinkToFit="1"/>
      <protection locked="0"/>
    </xf>
    <xf numFmtId="0" fontId="10" fillId="6" borderId="8" xfId="0" applyFont="1" applyFill="1" applyBorder="1" applyAlignment="1" applyProtection="1">
      <alignment horizontal="center" vertical="center" shrinkToFit="1"/>
      <protection locked="0"/>
    </xf>
    <xf numFmtId="0" fontId="10" fillId="6" borderId="7" xfId="0" applyFont="1" applyFill="1" applyBorder="1" applyAlignment="1" applyProtection="1">
      <alignment horizontal="center" vertical="center" shrinkToFit="1"/>
      <protection locked="0"/>
    </xf>
    <xf numFmtId="0" fontId="10" fillId="6" borderId="6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178" fontId="0" fillId="6" borderId="8" xfId="0" applyNumberFormat="1" applyFill="1" applyBorder="1" applyAlignment="1" applyProtection="1">
      <alignment horizontal="center" vertical="center" wrapText="1"/>
      <protection locked="0"/>
    </xf>
    <xf numFmtId="178" fontId="0" fillId="6" borderId="6" xfId="0" applyNumberFormat="1" applyFill="1" applyBorder="1" applyAlignment="1" applyProtection="1">
      <alignment horizontal="center" vertical="center" wrapText="1"/>
      <protection locked="0"/>
    </xf>
    <xf numFmtId="42" fontId="0" fillId="2" borderId="8" xfId="0" applyNumberFormat="1" applyFill="1" applyBorder="1" applyAlignment="1">
      <alignment horizontal="center" vertical="center"/>
    </xf>
    <xf numFmtId="42" fontId="0" fillId="2" borderId="7" xfId="0" applyNumberFormat="1" applyFill="1" applyBorder="1" applyAlignment="1">
      <alignment horizontal="center" vertical="center"/>
    </xf>
    <xf numFmtId="42" fontId="0" fillId="2" borderId="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  <protection locked="0"/>
    </xf>
    <xf numFmtId="42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178" fontId="0" fillId="6" borderId="5" xfId="0" applyNumberFormat="1" applyFill="1" applyBorder="1" applyAlignment="1" applyProtection="1">
      <alignment horizontal="center" vertical="center" wrapText="1"/>
      <protection locked="0"/>
    </xf>
    <xf numFmtId="0" fontId="16" fillId="9" borderId="8" xfId="0" applyFont="1" applyFill="1" applyBorder="1" applyAlignment="1" applyProtection="1">
      <alignment horizontal="center" vertical="center" shrinkToFit="1"/>
      <protection locked="0"/>
    </xf>
    <xf numFmtId="0" fontId="16" fillId="9" borderId="31" xfId="0" applyFont="1" applyFill="1" applyBorder="1" applyAlignment="1" applyProtection="1">
      <alignment horizontal="center" vertical="center" shrinkToFit="1"/>
      <protection locked="0"/>
    </xf>
    <xf numFmtId="0" fontId="16" fillId="9" borderId="18" xfId="0" applyFont="1" applyFill="1" applyBorder="1" applyAlignment="1" applyProtection="1">
      <alignment horizontal="center" vertical="center" shrinkToFit="1"/>
      <protection locked="0"/>
    </xf>
    <xf numFmtId="0" fontId="16" fillId="9" borderId="29" xfId="0" applyFont="1" applyFill="1" applyBorder="1" applyAlignment="1" applyProtection="1">
      <alignment horizontal="center" vertical="center" shrinkToFit="1"/>
      <protection locked="0"/>
    </xf>
    <xf numFmtId="0" fontId="16" fillId="3" borderId="30" xfId="0" applyFont="1" applyFill="1" applyBorder="1" applyAlignment="1" applyProtection="1">
      <alignment horizontal="center" vertical="center" shrinkToFit="1"/>
      <protection locked="0"/>
    </xf>
    <xf numFmtId="0" fontId="16" fillId="3" borderId="18" xfId="0" applyFont="1" applyFill="1" applyBorder="1" applyAlignment="1" applyProtection="1">
      <alignment horizontal="center" vertical="center" shrinkToFit="1"/>
      <protection locked="0"/>
    </xf>
    <xf numFmtId="0" fontId="16" fillId="3" borderId="29" xfId="0" applyFont="1" applyFill="1" applyBorder="1" applyAlignment="1" applyProtection="1">
      <alignment horizontal="center" vertical="center" shrinkToFit="1"/>
      <protection locked="0"/>
    </xf>
    <xf numFmtId="0" fontId="10" fillId="6" borderId="30" xfId="0" applyFont="1" applyFill="1" applyBorder="1" applyAlignment="1" applyProtection="1">
      <alignment horizontal="center" vertical="center" shrinkToFit="1"/>
      <protection locked="0"/>
    </xf>
    <xf numFmtId="0" fontId="10" fillId="6" borderId="18" xfId="0" applyFont="1" applyFill="1" applyBorder="1" applyAlignment="1" applyProtection="1">
      <alignment horizontal="center" vertical="center" shrinkToFit="1"/>
      <protection locked="0"/>
    </xf>
    <xf numFmtId="0" fontId="10" fillId="6" borderId="29" xfId="0" applyFont="1" applyFill="1" applyBorder="1" applyAlignment="1" applyProtection="1">
      <alignment horizontal="center" vertical="center" shrinkToFit="1"/>
      <protection locked="0"/>
    </xf>
    <xf numFmtId="0" fontId="0" fillId="3" borderId="28" xfId="0" applyFill="1" applyBorder="1" applyAlignment="1" applyProtection="1">
      <alignment horizontal="center" vertical="center" shrinkToFit="1"/>
      <protection locked="0"/>
    </xf>
    <xf numFmtId="178" fontId="0" fillId="6" borderId="28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8" borderId="11" xfId="0" applyFill="1" applyBorder="1" applyAlignment="1">
      <alignment horizontal="center" vertical="center" shrinkToFit="1"/>
    </xf>
    <xf numFmtId="0" fontId="0" fillId="8" borderId="10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2" fontId="0" fillId="2" borderId="28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9" fillId="2" borderId="15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0" fillId="6" borderId="10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Alignment="1">
      <alignment horizontal="center" vertical="center"/>
    </xf>
    <xf numFmtId="0" fontId="18" fillId="6" borderId="10" xfId="3" applyFill="1" applyBorder="1" applyAlignment="1" applyProtection="1">
      <alignment horizontal="left" vertical="center" shrinkToFit="1"/>
      <protection locked="0"/>
    </xf>
    <xf numFmtId="0" fontId="0" fillId="6" borderId="10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10" fillId="6" borderId="7" xfId="0" applyFont="1" applyFill="1" applyBorder="1" applyAlignment="1" applyProtection="1">
      <alignment horizontal="left" vertical="center" shrinkToFit="1"/>
      <protection locked="0"/>
    </xf>
    <xf numFmtId="49" fontId="10" fillId="6" borderId="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9" fontId="11" fillId="2" borderId="8" xfId="0" applyNumberFormat="1" applyFont="1" applyFill="1" applyBorder="1" applyAlignment="1">
      <alignment horizontal="center" vertical="center"/>
    </xf>
    <xf numFmtId="179" fontId="11" fillId="2" borderId="7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49" fontId="25" fillId="0" borderId="0" xfId="0" quotePrefix="1" applyNumberFormat="1" applyFont="1" applyAlignment="1">
      <alignment horizontal="right" vertical="center" shrinkToFit="1"/>
    </xf>
    <xf numFmtId="49" fontId="25" fillId="0" borderId="0" xfId="0" applyNumberFormat="1" applyFont="1" applyAlignment="1">
      <alignment horizontal="right" vertical="center" shrinkToFit="1"/>
    </xf>
    <xf numFmtId="49" fontId="25" fillId="0" borderId="0" xfId="0" applyNumberFormat="1" applyFont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49" fontId="24" fillId="0" borderId="0" xfId="0" applyNumberFormat="1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49" fontId="28" fillId="0" borderId="0" xfId="0" quotePrefix="1" applyNumberFormat="1" applyFont="1" applyAlignment="1">
      <alignment horizontal="right" vertical="center" shrinkToFit="1"/>
    </xf>
    <xf numFmtId="49" fontId="28" fillId="0" borderId="0" xfId="0" applyNumberFormat="1" applyFont="1" applyAlignment="1">
      <alignment horizontal="right" vertical="center" shrinkToFit="1"/>
    </xf>
    <xf numFmtId="49" fontId="29" fillId="0" borderId="0" xfId="0" applyNumberFormat="1" applyFont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49" fontId="24" fillId="10" borderId="0" xfId="0" applyNumberFormat="1" applyFont="1" applyFill="1" applyAlignment="1">
      <alignment vertical="center" shrinkToFit="1"/>
    </xf>
    <xf numFmtId="0" fontId="24" fillId="10" borderId="0" xfId="0" applyFont="1" applyFill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0" fillId="10" borderId="0" xfId="0" applyNumberFormat="1" applyFill="1" applyAlignment="1">
      <alignment vertical="center" shrinkToFit="1"/>
    </xf>
    <xf numFmtId="0" fontId="0" fillId="10" borderId="0" xfId="0" applyFill="1" applyAlignment="1">
      <alignment vertical="center" shrinkToFit="1"/>
    </xf>
    <xf numFmtId="49" fontId="28" fillId="0" borderId="0" xfId="0" applyNumberFormat="1" applyFont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8" fillId="0" borderId="0" xfId="0" quotePrefix="1" applyNumberFormat="1" applyFont="1" applyAlignment="1">
      <alignment horizontal="center" vertical="center" shrinkToFit="1"/>
    </xf>
    <xf numFmtId="49" fontId="28" fillId="0" borderId="0" xfId="0" applyNumberFormat="1" applyFont="1" applyAlignment="1">
      <alignment horizontal="center" vertical="center" shrinkToFit="1"/>
    </xf>
    <xf numFmtId="0" fontId="28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 shrinkToFit="1"/>
    </xf>
    <xf numFmtId="49" fontId="1" fillId="0" borderId="0" xfId="0" applyNumberFormat="1" applyFont="1" applyAlignment="1">
      <alignment vertical="center" shrinkToFit="1"/>
    </xf>
    <xf numFmtId="49" fontId="1" fillId="10" borderId="0" xfId="0" applyNumberFormat="1" applyFont="1" applyFill="1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20" fillId="0" borderId="0" xfId="0" applyNumberFormat="1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49" fontId="21" fillId="0" borderId="0" xfId="0" applyNumberFormat="1" applyFont="1" applyAlignment="1">
      <alignment horizontal="right" vertical="top" shrinkToFit="1"/>
    </xf>
    <xf numFmtId="0" fontId="21" fillId="0" borderId="0" xfId="0" applyFont="1" applyAlignment="1">
      <alignment horizontal="right" vertical="top" shrinkToFit="1"/>
    </xf>
    <xf numFmtId="0" fontId="22" fillId="0" borderId="0" xfId="0" applyFont="1" applyAlignment="1">
      <alignment horizontal="right" vertical="top" shrinkToFit="1"/>
    </xf>
    <xf numFmtId="49" fontId="23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1" fillId="0" borderId="0" xfId="0" applyNumberFormat="1" applyFont="1" applyFill="1" applyAlignment="1">
      <alignment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8"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showGridLines="0" tabSelected="1" showRuler="0" zoomScale="90" zoomScaleNormal="90" workbookViewId="0">
      <selection activeCell="H10" sqref="H10:M10"/>
    </sheetView>
  </sheetViews>
  <sheetFormatPr defaultRowHeight="13.5"/>
  <cols>
    <col min="1" max="30" width="3.125" customWidth="1"/>
    <col min="31" max="31" width="3.5" customWidth="1"/>
    <col min="32" max="43" width="3.125" customWidth="1"/>
    <col min="44" max="49" width="3.125" hidden="1" customWidth="1"/>
    <col min="50" max="50" width="5.25" hidden="1" customWidth="1"/>
    <col min="51" max="51" width="6.375" hidden="1" customWidth="1"/>
    <col min="52" max="52" width="11.25" hidden="1" customWidth="1"/>
    <col min="53" max="53" width="0" hidden="1" customWidth="1"/>
  </cols>
  <sheetData>
    <row r="1" spans="1:5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24" customHeight="1">
      <c r="A2" s="1"/>
      <c r="B2" s="198" t="s">
        <v>62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00"/>
      <c r="S2" s="199" t="s">
        <v>61</v>
      </c>
      <c r="T2" s="199"/>
      <c r="U2" s="199"/>
      <c r="V2" s="199"/>
      <c r="W2" s="199"/>
      <c r="X2" s="89" t="s">
        <v>60</v>
      </c>
      <c r="Y2" s="89"/>
      <c r="Z2" s="89"/>
      <c r="AA2" s="89"/>
      <c r="AB2" s="89"/>
      <c r="AC2" s="89"/>
      <c r="AD2" s="8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30.4" customHeight="1">
      <c r="A3" s="1"/>
      <c r="B3" s="152" t="s">
        <v>59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2"/>
      <c r="S3" s="203" t="s">
        <v>147</v>
      </c>
      <c r="T3" s="204"/>
      <c r="U3" s="204"/>
      <c r="V3" s="204"/>
      <c r="W3" s="205"/>
      <c r="X3" s="206">
        <v>45467</v>
      </c>
      <c r="Y3" s="207"/>
      <c r="Z3" s="207"/>
      <c r="AA3" s="207"/>
      <c r="AB3" s="49" t="str">
        <f>TEXT(X3,"aaa")</f>
        <v>月</v>
      </c>
      <c r="AC3" s="194" t="s">
        <v>58</v>
      </c>
      <c r="AD3" s="19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2.9" customHeight="1">
      <c r="A4" s="1"/>
      <c r="B4" s="187" t="s">
        <v>57</v>
      </c>
      <c r="C4" s="187"/>
      <c r="D4" s="188"/>
      <c r="E4" s="18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39"/>
      <c r="U4" s="39"/>
      <c r="V4" s="39"/>
      <c r="W4" s="39"/>
      <c r="X4" s="39"/>
      <c r="Y4" s="47"/>
      <c r="Z4" s="38"/>
      <c r="AA4" s="46"/>
      <c r="AB4" s="47"/>
      <c r="AC4" s="47"/>
      <c r="AD4" s="46"/>
      <c r="AE4" s="4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30.4" customHeight="1">
      <c r="A5" s="1"/>
      <c r="B5" s="189" t="s">
        <v>56</v>
      </c>
      <c r="C5" s="189"/>
      <c r="D5" s="189"/>
      <c r="E5" s="189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"/>
      <c r="R5" s="191" t="s">
        <v>65</v>
      </c>
      <c r="S5" s="191"/>
      <c r="T5" s="191"/>
      <c r="U5" s="192"/>
      <c r="V5" s="193"/>
      <c r="W5" s="193"/>
      <c r="X5" s="193"/>
      <c r="Y5" s="193"/>
      <c r="Z5" s="193"/>
      <c r="AA5" s="193"/>
      <c r="AB5" s="193"/>
      <c r="AC5" s="193"/>
      <c r="AD5" s="19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30.4" customHeight="1">
      <c r="A6" s="1"/>
      <c r="B6" s="189" t="s">
        <v>55</v>
      </c>
      <c r="C6" s="189"/>
      <c r="D6" s="189"/>
      <c r="E6" s="189"/>
      <c r="F6" s="189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"/>
      <c r="R6" s="83" t="s">
        <v>64</v>
      </c>
      <c r="S6" s="83"/>
      <c r="T6" s="83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30.4" customHeight="1">
      <c r="A7" s="1"/>
      <c r="B7" s="171" t="s">
        <v>54</v>
      </c>
      <c r="C7" s="171"/>
      <c r="D7" s="172"/>
      <c r="E7" s="171"/>
      <c r="F7" s="171"/>
      <c r="G7" s="171"/>
      <c r="H7" s="172"/>
      <c r="I7" s="171"/>
      <c r="J7" s="171"/>
      <c r="K7" s="171"/>
      <c r="L7" s="171"/>
      <c r="M7" s="171"/>
      <c r="N7" s="172"/>
      <c r="O7" s="171"/>
      <c r="P7" s="171"/>
      <c r="Q7" s="171"/>
      <c r="R7" s="171"/>
      <c r="S7" s="171"/>
      <c r="T7" s="171"/>
      <c r="U7" s="171"/>
      <c r="V7" s="171"/>
      <c r="W7" s="45"/>
      <c r="X7" s="173" t="s">
        <v>53</v>
      </c>
      <c r="Y7" s="174"/>
      <c r="Z7" s="174"/>
      <c r="AA7" s="174"/>
      <c r="AB7" s="174"/>
      <c r="AC7" s="174"/>
      <c r="AD7" s="17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0.4" customHeight="1" thickBot="1">
      <c r="A8" s="44"/>
      <c r="B8" s="176" t="s">
        <v>50</v>
      </c>
      <c r="C8" s="177"/>
      <c r="D8" s="178"/>
      <c r="E8" s="176" t="s">
        <v>49</v>
      </c>
      <c r="F8" s="177"/>
      <c r="G8" s="178"/>
      <c r="H8" s="176" t="s">
        <v>52</v>
      </c>
      <c r="I8" s="177"/>
      <c r="J8" s="177"/>
      <c r="K8" s="177"/>
      <c r="L8" s="177"/>
      <c r="M8" s="178"/>
      <c r="N8" s="182" t="s">
        <v>51</v>
      </c>
      <c r="O8" s="183"/>
      <c r="P8" s="183"/>
      <c r="Q8" s="183"/>
      <c r="R8" s="183"/>
      <c r="S8" s="184"/>
      <c r="T8" s="182" t="s">
        <v>48</v>
      </c>
      <c r="U8" s="183"/>
      <c r="V8" s="183"/>
      <c r="W8" s="184"/>
      <c r="X8" s="185" t="s">
        <v>17</v>
      </c>
      <c r="Y8" s="186"/>
      <c r="Z8" s="182" t="s">
        <v>16</v>
      </c>
      <c r="AA8" s="183"/>
      <c r="AB8" s="184"/>
      <c r="AC8" s="182" t="s">
        <v>11</v>
      </c>
      <c r="AD8" s="18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40" t="s">
        <v>50</v>
      </c>
      <c r="AY8" s="40" t="s">
        <v>49</v>
      </c>
      <c r="AZ8" s="40" t="s">
        <v>48</v>
      </c>
      <c r="BA8" s="40" t="s">
        <v>16</v>
      </c>
    </row>
    <row r="9" spans="1:53" ht="45" customHeight="1">
      <c r="A9" s="42"/>
      <c r="B9" s="160" t="s">
        <v>36</v>
      </c>
      <c r="C9" s="161"/>
      <c r="D9" s="162"/>
      <c r="E9" s="163" t="s">
        <v>36</v>
      </c>
      <c r="F9" s="164"/>
      <c r="G9" s="165"/>
      <c r="H9" s="166"/>
      <c r="I9" s="167"/>
      <c r="J9" s="167"/>
      <c r="K9" s="167"/>
      <c r="L9" s="167"/>
      <c r="M9" s="168"/>
      <c r="N9" s="166"/>
      <c r="O9" s="167"/>
      <c r="P9" s="167"/>
      <c r="Q9" s="167"/>
      <c r="R9" s="167"/>
      <c r="S9" s="168"/>
      <c r="T9" s="169" t="s">
        <v>36</v>
      </c>
      <c r="U9" s="169"/>
      <c r="V9" s="169"/>
      <c r="W9" s="169"/>
      <c r="X9" s="170"/>
      <c r="Y9" s="170"/>
      <c r="Z9" s="179">
        <f t="shared" ref="Z9:Z16" si="0">IF(T9=$AZ$10,$BA$10,IF(T9=$AZ$11,$BA$11,IF(T9=$AZ$12,$BA$12,IF(T9=$AZ$13,$BA$13,IF(T9=$AZ$14,$BA$14,IF(T9=$AZ$15,$BA$15,))))))</f>
        <v>0</v>
      </c>
      <c r="AA9" s="179"/>
      <c r="AB9" s="179"/>
      <c r="AC9" s="180"/>
      <c r="AD9" s="181"/>
      <c r="AE9" s="1"/>
      <c r="AF9" s="41">
        <f>IF($N9="",0,IF(B9=AX$9,1,0))</f>
        <v>0</v>
      </c>
      <c r="AG9" s="41">
        <f>IF($N9="",0,IF(E9=AY$9,1,0))</f>
        <v>0</v>
      </c>
      <c r="AH9" s="41">
        <f t="shared" ref="AH9:AH16" si="1">IF($N9="",0,IF(T9=AZ$9,1,0))</f>
        <v>0</v>
      </c>
      <c r="AI9" s="1"/>
      <c r="AJ9" s="1"/>
      <c r="AK9" s="1"/>
      <c r="AL9" s="1"/>
      <c r="AM9" s="1"/>
      <c r="AN9" s="1"/>
      <c r="AO9" s="1"/>
      <c r="AP9" s="83"/>
      <c r="AQ9" s="83"/>
      <c r="AR9" s="83"/>
      <c r="AS9" s="83"/>
      <c r="AT9" s="83"/>
      <c r="AU9" s="83"/>
      <c r="AV9" s="1"/>
      <c r="AW9" s="1"/>
      <c r="AX9" s="40" t="s">
        <v>36</v>
      </c>
      <c r="AY9" s="40" t="s">
        <v>36</v>
      </c>
      <c r="AZ9" s="40" t="s">
        <v>36</v>
      </c>
      <c r="BA9" s="40"/>
    </row>
    <row r="10" spans="1:53" ht="45" customHeight="1">
      <c r="A10" s="42"/>
      <c r="B10" s="137" t="s">
        <v>36</v>
      </c>
      <c r="C10" s="138"/>
      <c r="D10" s="139"/>
      <c r="E10" s="140" t="s">
        <v>36</v>
      </c>
      <c r="F10" s="141"/>
      <c r="G10" s="142"/>
      <c r="H10" s="143"/>
      <c r="I10" s="144"/>
      <c r="J10" s="144"/>
      <c r="K10" s="144"/>
      <c r="L10" s="144"/>
      <c r="M10" s="145"/>
      <c r="N10" s="143"/>
      <c r="O10" s="144"/>
      <c r="P10" s="144"/>
      <c r="Q10" s="144"/>
      <c r="R10" s="144"/>
      <c r="S10" s="145"/>
      <c r="T10" s="146" t="s">
        <v>36</v>
      </c>
      <c r="U10" s="146"/>
      <c r="V10" s="146"/>
      <c r="W10" s="146"/>
      <c r="X10" s="154"/>
      <c r="Y10" s="154"/>
      <c r="Z10" s="155">
        <f t="shared" si="0"/>
        <v>0</v>
      </c>
      <c r="AA10" s="155"/>
      <c r="AB10" s="155"/>
      <c r="AC10" s="156"/>
      <c r="AD10" s="157"/>
      <c r="AE10" s="1"/>
      <c r="AF10" s="41">
        <f t="shared" ref="AF10:AF16" si="2">IF($N10="",0,IF($B10=$AX$9,1,0))</f>
        <v>0</v>
      </c>
      <c r="AG10" s="41">
        <f t="shared" ref="AG10:AG16" si="3">IF($N10="",0,IF($E10=$AY$9,1,0))</f>
        <v>0</v>
      </c>
      <c r="AH10" s="41">
        <f t="shared" si="1"/>
        <v>0</v>
      </c>
      <c r="AI10" s="1"/>
      <c r="AJ10" s="1"/>
      <c r="AK10" s="1"/>
      <c r="AL10" s="1"/>
      <c r="AM10" s="1"/>
      <c r="AN10" s="1"/>
      <c r="AO10" s="1"/>
      <c r="AP10" s="83"/>
      <c r="AQ10" s="83"/>
      <c r="AR10" s="83"/>
      <c r="AS10" s="83"/>
      <c r="AT10" s="83"/>
      <c r="AU10" s="83"/>
      <c r="AV10" s="1"/>
      <c r="AW10" s="1"/>
      <c r="AX10" s="40" t="s">
        <v>47</v>
      </c>
      <c r="AY10" s="40" t="s">
        <v>46</v>
      </c>
      <c r="AZ10" s="43" t="s">
        <v>45</v>
      </c>
      <c r="BA10" s="40">
        <v>1000</v>
      </c>
    </row>
    <row r="11" spans="1:53" ht="45" customHeight="1">
      <c r="A11" s="42"/>
      <c r="B11" s="137" t="s">
        <v>36</v>
      </c>
      <c r="C11" s="138"/>
      <c r="D11" s="139"/>
      <c r="E11" s="159" t="s">
        <v>36</v>
      </c>
      <c r="F11" s="138"/>
      <c r="G11" s="139"/>
      <c r="H11" s="143"/>
      <c r="I11" s="144"/>
      <c r="J11" s="144"/>
      <c r="K11" s="144"/>
      <c r="L11" s="144"/>
      <c r="M11" s="145"/>
      <c r="N11" s="143"/>
      <c r="O11" s="144"/>
      <c r="P11" s="144"/>
      <c r="Q11" s="144"/>
      <c r="R11" s="144"/>
      <c r="S11" s="145"/>
      <c r="T11" s="146" t="s">
        <v>36</v>
      </c>
      <c r="U11" s="146"/>
      <c r="V11" s="146"/>
      <c r="W11" s="146"/>
      <c r="X11" s="158"/>
      <c r="Y11" s="158"/>
      <c r="Z11" s="155">
        <f t="shared" si="0"/>
        <v>0</v>
      </c>
      <c r="AA11" s="155"/>
      <c r="AB11" s="155"/>
      <c r="AC11" s="156"/>
      <c r="AD11" s="157"/>
      <c r="AE11" s="1"/>
      <c r="AF11" s="41">
        <f t="shared" si="2"/>
        <v>0</v>
      </c>
      <c r="AG11" s="41">
        <f t="shared" si="3"/>
        <v>0</v>
      </c>
      <c r="AH11" s="41">
        <f t="shared" si="1"/>
        <v>0</v>
      </c>
      <c r="AI11" s="1"/>
      <c r="AJ11" s="1"/>
      <c r="AK11" s="1"/>
      <c r="AL11" s="1"/>
      <c r="AM11" s="1"/>
      <c r="AN11" s="1"/>
      <c r="AO11" s="1"/>
      <c r="AP11" s="83"/>
      <c r="AQ11" s="83"/>
      <c r="AR11" s="83"/>
      <c r="AS11" s="83"/>
      <c r="AT11" s="83"/>
      <c r="AU11" s="83"/>
      <c r="AV11" s="1"/>
      <c r="AW11" s="1"/>
      <c r="AX11" s="40" t="s">
        <v>44</v>
      </c>
      <c r="AY11" s="40" t="s">
        <v>43</v>
      </c>
      <c r="AZ11" s="43" t="s">
        <v>42</v>
      </c>
      <c r="BA11" s="40">
        <v>800</v>
      </c>
    </row>
    <row r="12" spans="1:53" ht="45" customHeight="1">
      <c r="A12" s="42"/>
      <c r="B12" s="137" t="s">
        <v>36</v>
      </c>
      <c r="C12" s="138"/>
      <c r="D12" s="139"/>
      <c r="E12" s="140" t="s">
        <v>36</v>
      </c>
      <c r="F12" s="141"/>
      <c r="G12" s="142"/>
      <c r="H12" s="143"/>
      <c r="I12" s="144"/>
      <c r="J12" s="144"/>
      <c r="K12" s="144"/>
      <c r="L12" s="144"/>
      <c r="M12" s="145"/>
      <c r="N12" s="143"/>
      <c r="O12" s="144"/>
      <c r="P12" s="144"/>
      <c r="Q12" s="144"/>
      <c r="R12" s="144"/>
      <c r="S12" s="145"/>
      <c r="T12" s="146" t="s">
        <v>36</v>
      </c>
      <c r="U12" s="146"/>
      <c r="V12" s="146"/>
      <c r="W12" s="146"/>
      <c r="X12" s="154"/>
      <c r="Y12" s="154"/>
      <c r="Z12" s="155">
        <f t="shared" si="0"/>
        <v>0</v>
      </c>
      <c r="AA12" s="155"/>
      <c r="AB12" s="155"/>
      <c r="AC12" s="156"/>
      <c r="AD12" s="157"/>
      <c r="AE12" s="1"/>
      <c r="AF12" s="41">
        <f t="shared" si="2"/>
        <v>0</v>
      </c>
      <c r="AG12" s="41">
        <f t="shared" si="3"/>
        <v>0</v>
      </c>
      <c r="AH12" s="41">
        <f t="shared" si="1"/>
        <v>0</v>
      </c>
      <c r="AI12" s="1"/>
      <c r="AJ12" s="1"/>
      <c r="AK12" s="1"/>
      <c r="AL12" s="1"/>
      <c r="AM12" s="1"/>
      <c r="AN12" s="1"/>
      <c r="AO12" s="1"/>
      <c r="AP12" s="83"/>
      <c r="AQ12" s="83"/>
      <c r="AR12" s="83"/>
      <c r="AS12" s="83"/>
      <c r="AT12" s="83"/>
      <c r="AU12" s="83"/>
      <c r="AV12" s="1"/>
      <c r="AW12" s="1"/>
      <c r="AX12" s="1"/>
      <c r="AY12" s="40" t="s">
        <v>41</v>
      </c>
      <c r="AZ12" s="43" t="s">
        <v>40</v>
      </c>
      <c r="BA12" s="40">
        <v>1500</v>
      </c>
    </row>
    <row r="13" spans="1:53" ht="45" customHeight="1">
      <c r="A13" s="42"/>
      <c r="B13" s="137" t="s">
        <v>36</v>
      </c>
      <c r="C13" s="138"/>
      <c r="D13" s="139"/>
      <c r="E13" s="140" t="s">
        <v>36</v>
      </c>
      <c r="F13" s="141"/>
      <c r="G13" s="142"/>
      <c r="H13" s="143"/>
      <c r="I13" s="144"/>
      <c r="J13" s="144"/>
      <c r="K13" s="144"/>
      <c r="L13" s="144"/>
      <c r="M13" s="145"/>
      <c r="N13" s="143"/>
      <c r="O13" s="144"/>
      <c r="P13" s="144"/>
      <c r="Q13" s="144"/>
      <c r="R13" s="144"/>
      <c r="S13" s="145"/>
      <c r="T13" s="146" t="s">
        <v>36</v>
      </c>
      <c r="U13" s="146"/>
      <c r="V13" s="146"/>
      <c r="W13" s="146"/>
      <c r="X13" s="158"/>
      <c r="Y13" s="158"/>
      <c r="Z13" s="155">
        <f t="shared" si="0"/>
        <v>0</v>
      </c>
      <c r="AA13" s="155"/>
      <c r="AB13" s="155"/>
      <c r="AC13" s="156"/>
      <c r="AD13" s="157"/>
      <c r="AE13" s="1"/>
      <c r="AF13" s="41">
        <f t="shared" si="2"/>
        <v>0</v>
      </c>
      <c r="AG13" s="41">
        <f t="shared" si="3"/>
        <v>0</v>
      </c>
      <c r="AH13" s="41">
        <f t="shared" si="1"/>
        <v>0</v>
      </c>
      <c r="AI13" s="1"/>
      <c r="AJ13" s="1"/>
      <c r="AK13" s="1"/>
      <c r="AL13" s="1"/>
      <c r="AM13" s="1"/>
      <c r="AN13" s="1"/>
      <c r="AO13" s="1"/>
      <c r="AP13" s="83"/>
      <c r="AQ13" s="83"/>
      <c r="AR13" s="83"/>
      <c r="AS13" s="83"/>
      <c r="AT13" s="83"/>
      <c r="AU13" s="83"/>
      <c r="AV13" s="1"/>
      <c r="AW13" s="1"/>
      <c r="AX13" s="1"/>
      <c r="AY13" s="40" t="s">
        <v>39</v>
      </c>
      <c r="AZ13" s="43" t="s">
        <v>38</v>
      </c>
      <c r="BA13" s="40">
        <v>1000</v>
      </c>
    </row>
    <row r="14" spans="1:53" ht="45" customHeight="1">
      <c r="A14" s="42"/>
      <c r="B14" s="137" t="s">
        <v>36</v>
      </c>
      <c r="C14" s="138"/>
      <c r="D14" s="139"/>
      <c r="E14" s="140" t="s">
        <v>36</v>
      </c>
      <c r="F14" s="141"/>
      <c r="G14" s="142"/>
      <c r="H14" s="143"/>
      <c r="I14" s="144"/>
      <c r="J14" s="144"/>
      <c r="K14" s="144"/>
      <c r="L14" s="144"/>
      <c r="M14" s="145"/>
      <c r="N14" s="143"/>
      <c r="O14" s="144"/>
      <c r="P14" s="144"/>
      <c r="Q14" s="144"/>
      <c r="R14" s="144"/>
      <c r="S14" s="145"/>
      <c r="T14" s="146" t="s">
        <v>36</v>
      </c>
      <c r="U14" s="146"/>
      <c r="V14" s="146"/>
      <c r="W14" s="146"/>
      <c r="X14" s="154"/>
      <c r="Y14" s="154"/>
      <c r="Z14" s="155">
        <f t="shared" si="0"/>
        <v>0</v>
      </c>
      <c r="AA14" s="155"/>
      <c r="AB14" s="155"/>
      <c r="AC14" s="156"/>
      <c r="AD14" s="157"/>
      <c r="AE14" s="1"/>
      <c r="AF14" s="41">
        <f t="shared" si="2"/>
        <v>0</v>
      </c>
      <c r="AG14" s="41">
        <f t="shared" si="3"/>
        <v>0</v>
      </c>
      <c r="AH14" s="41">
        <f t="shared" si="1"/>
        <v>0</v>
      </c>
      <c r="AI14" s="1"/>
      <c r="AJ14" s="1"/>
      <c r="AK14" s="1"/>
      <c r="AL14" s="1"/>
      <c r="AM14" s="1"/>
      <c r="AN14" s="1"/>
      <c r="AO14" s="1"/>
      <c r="AP14" s="83"/>
      <c r="AQ14" s="83"/>
      <c r="AR14" s="83"/>
      <c r="AS14" s="83"/>
      <c r="AT14" s="83"/>
      <c r="AU14" s="83"/>
      <c r="AV14" s="1"/>
      <c r="AW14" s="1"/>
      <c r="AX14" s="1"/>
      <c r="AY14" s="40" t="s">
        <v>37</v>
      </c>
      <c r="AZ14" s="43"/>
      <c r="BA14" s="40"/>
    </row>
    <row r="15" spans="1:53" ht="45" customHeight="1">
      <c r="A15" s="42"/>
      <c r="B15" s="137" t="s">
        <v>36</v>
      </c>
      <c r="C15" s="138"/>
      <c r="D15" s="139"/>
      <c r="E15" s="140" t="s">
        <v>36</v>
      </c>
      <c r="F15" s="141"/>
      <c r="G15" s="142"/>
      <c r="H15" s="143"/>
      <c r="I15" s="144"/>
      <c r="J15" s="144"/>
      <c r="K15" s="144"/>
      <c r="L15" s="144"/>
      <c r="M15" s="145"/>
      <c r="N15" s="143"/>
      <c r="O15" s="144"/>
      <c r="P15" s="144"/>
      <c r="Q15" s="144"/>
      <c r="R15" s="144"/>
      <c r="S15" s="145"/>
      <c r="T15" s="146" t="s">
        <v>36</v>
      </c>
      <c r="U15" s="146"/>
      <c r="V15" s="146"/>
      <c r="W15" s="146"/>
      <c r="X15" s="147"/>
      <c r="Y15" s="148"/>
      <c r="Z15" s="149">
        <f t="shared" si="0"/>
        <v>0</v>
      </c>
      <c r="AA15" s="150"/>
      <c r="AB15" s="151"/>
      <c r="AC15" s="152"/>
      <c r="AD15" s="153"/>
      <c r="AE15" s="1"/>
      <c r="AF15" s="41">
        <f t="shared" si="2"/>
        <v>0</v>
      </c>
      <c r="AG15" s="41">
        <f t="shared" si="3"/>
        <v>0</v>
      </c>
      <c r="AH15" s="41">
        <f t="shared" si="1"/>
        <v>0</v>
      </c>
      <c r="AI15" s="1"/>
      <c r="AJ15" s="1"/>
      <c r="AK15" s="1"/>
      <c r="AL15" s="1"/>
      <c r="AM15" s="1"/>
      <c r="AN15" s="1"/>
      <c r="AO15" s="1"/>
      <c r="AP15" s="83"/>
      <c r="AQ15" s="83"/>
      <c r="AR15" s="83"/>
      <c r="AS15" s="83"/>
      <c r="AT15" s="83"/>
      <c r="AU15" s="83"/>
      <c r="AV15" s="1"/>
      <c r="AW15" s="1"/>
      <c r="AX15" s="1"/>
      <c r="AY15" s="40"/>
      <c r="AZ15" s="43"/>
      <c r="BA15" s="40"/>
    </row>
    <row r="16" spans="1:53" ht="45" customHeight="1" thickBot="1">
      <c r="A16" s="42"/>
      <c r="B16" s="118" t="s">
        <v>36</v>
      </c>
      <c r="C16" s="119"/>
      <c r="D16" s="120"/>
      <c r="E16" s="121" t="s">
        <v>36</v>
      </c>
      <c r="F16" s="122"/>
      <c r="G16" s="123"/>
      <c r="H16" s="124"/>
      <c r="I16" s="125"/>
      <c r="J16" s="125"/>
      <c r="K16" s="125"/>
      <c r="L16" s="125"/>
      <c r="M16" s="126"/>
      <c r="N16" s="124"/>
      <c r="O16" s="125"/>
      <c r="P16" s="125"/>
      <c r="Q16" s="125"/>
      <c r="R16" s="125"/>
      <c r="S16" s="126"/>
      <c r="T16" s="127" t="s">
        <v>36</v>
      </c>
      <c r="U16" s="128"/>
      <c r="V16" s="128"/>
      <c r="W16" s="129"/>
      <c r="X16" s="130"/>
      <c r="Y16" s="131"/>
      <c r="Z16" s="132">
        <f t="shared" si="0"/>
        <v>0</v>
      </c>
      <c r="AA16" s="133"/>
      <c r="AB16" s="134"/>
      <c r="AC16" s="135"/>
      <c r="AD16" s="136"/>
      <c r="AE16" s="1"/>
      <c r="AF16" s="41">
        <f t="shared" si="2"/>
        <v>0</v>
      </c>
      <c r="AG16" s="41">
        <f t="shared" si="3"/>
        <v>0</v>
      </c>
      <c r="AH16" s="41">
        <f t="shared" si="1"/>
        <v>0</v>
      </c>
      <c r="AI16" s="1"/>
      <c r="AJ16" s="1"/>
      <c r="AK16" s="1"/>
      <c r="AL16" s="1"/>
      <c r="AM16" s="1"/>
      <c r="AN16" s="1"/>
      <c r="AO16" s="1"/>
      <c r="AP16" s="83"/>
      <c r="AQ16" s="83"/>
      <c r="AR16" s="83"/>
      <c r="AS16" s="83"/>
      <c r="AT16" s="83"/>
      <c r="AU16" s="83"/>
      <c r="AV16" s="1"/>
      <c r="AW16" s="1"/>
      <c r="AX16" s="1"/>
      <c r="AY16" s="40"/>
      <c r="AZ16" s="1"/>
      <c r="BA16" s="1"/>
    </row>
    <row r="17" spans="1:53" ht="30.4" customHeight="1">
      <c r="A17" s="1"/>
      <c r="B17" s="79"/>
      <c r="C17" s="79"/>
      <c r="D17" s="79"/>
      <c r="E17" s="79"/>
      <c r="F17" s="80"/>
      <c r="G17" s="80"/>
      <c r="H17" s="80"/>
      <c r="I17" s="80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107" t="s">
        <v>35</v>
      </c>
      <c r="X17" s="107"/>
      <c r="Y17" s="107"/>
      <c r="Z17" s="108">
        <f>SUM(Z9:AB16)</f>
        <v>0</v>
      </c>
      <c r="AA17" s="108"/>
      <c r="AB17" s="108"/>
      <c r="AC17" s="108"/>
      <c r="AD17" s="108"/>
      <c r="AE17" s="1"/>
      <c r="AF17" s="38"/>
      <c r="AG17" s="38"/>
      <c r="AH17" s="1"/>
      <c r="AI17" s="83"/>
      <c r="AJ17" s="83"/>
      <c r="AK17" s="83"/>
      <c r="AL17" s="83"/>
      <c r="AM17" s="83"/>
      <c r="AN17" s="83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9.149999999999999" customHeight="1">
      <c r="A18" s="1"/>
      <c r="B18" s="82" t="s">
        <v>34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1"/>
      <c r="AF18" s="1"/>
      <c r="AG18" s="1"/>
      <c r="AH18" s="1"/>
      <c r="AI18" s="83"/>
      <c r="AJ18" s="83"/>
      <c r="AK18" s="83"/>
      <c r="AL18" s="83"/>
      <c r="AM18" s="83"/>
      <c r="AN18" s="83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23.45" customHeight="1">
      <c r="A19" s="1"/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1"/>
      <c r="AD19" s="1"/>
      <c r="AE19" s="1"/>
      <c r="AF19" s="1"/>
      <c r="AG19" s="1"/>
      <c r="AH19" s="1"/>
      <c r="AI19" s="83"/>
      <c r="AJ19" s="83"/>
      <c r="AK19" s="83"/>
      <c r="AL19" s="8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23.45" customHeight="1">
      <c r="A20" s="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4"/>
      <c r="AD20" s="1"/>
      <c r="AE20" s="1"/>
      <c r="AF20" s="1"/>
      <c r="AG20" s="1"/>
      <c r="AH20" s="1"/>
      <c r="AI20" s="83"/>
      <c r="AJ20" s="83"/>
      <c r="AK20" s="83"/>
      <c r="AL20" s="8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3.45" customHeight="1">
      <c r="A21" s="1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7"/>
      <c r="AD21" s="1"/>
      <c r="AE21" s="1"/>
      <c r="AF21" s="1"/>
      <c r="AG21" s="1"/>
      <c r="AH21" s="1"/>
      <c r="AI21" s="83"/>
      <c r="AJ21" s="83"/>
      <c r="AK21" s="83"/>
      <c r="AL21" s="8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60000000000000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83"/>
      <c r="AJ22" s="83"/>
      <c r="AK22" s="83"/>
      <c r="AL22" s="8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21" hidden="1" customHeight="1">
      <c r="A23" s="1"/>
      <c r="B23" s="84" t="s">
        <v>33</v>
      </c>
      <c r="C23" s="85"/>
      <c r="D23" s="85"/>
      <c r="E23" s="86" t="s">
        <v>32</v>
      </c>
      <c r="F23" s="87"/>
      <c r="G23" s="87"/>
      <c r="H23" s="87"/>
      <c r="I23" s="88"/>
      <c r="J23" s="89" t="s">
        <v>31</v>
      </c>
      <c r="K23" s="89"/>
      <c r="L23" s="89"/>
      <c r="M23" s="89"/>
      <c r="N23" s="90" t="s">
        <v>30</v>
      </c>
      <c r="O23" s="91"/>
      <c r="P23" s="92"/>
      <c r="Q23" s="90" t="s">
        <v>29</v>
      </c>
      <c r="R23" s="91"/>
      <c r="S23" s="92"/>
      <c r="T23" s="93" t="s">
        <v>28</v>
      </c>
      <c r="U23" s="94"/>
      <c r="V23" s="94"/>
      <c r="W23" s="95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83"/>
      <c r="AJ23" s="83"/>
      <c r="AK23" s="83"/>
      <c r="AL23" s="8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46.15" hidden="1" customHeight="1">
      <c r="A24" s="1"/>
      <c r="B24" s="96"/>
      <c r="C24" s="97"/>
      <c r="D24" s="98"/>
      <c r="E24" s="99"/>
      <c r="F24" s="100"/>
      <c r="G24" s="100"/>
      <c r="H24" s="100"/>
      <c r="I24" s="101"/>
      <c r="J24" s="102"/>
      <c r="K24" s="102"/>
      <c r="L24" s="102"/>
      <c r="M24" s="102"/>
      <c r="N24" s="96"/>
      <c r="O24" s="98"/>
      <c r="P24" s="98"/>
      <c r="Q24" s="103"/>
      <c r="R24" s="104"/>
      <c r="S24" s="105"/>
      <c r="T24" s="106"/>
      <c r="U24" s="106"/>
      <c r="V24" s="106"/>
      <c r="W24" s="106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83"/>
      <c r="AJ24" s="83"/>
      <c r="AK24" s="83"/>
      <c r="AL24" s="8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6" hidden="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75" hidden="1" customHeight="1">
      <c r="A26" s="36" t="s">
        <v>27</v>
      </c>
      <c r="B26" s="35" t="s">
        <v>26</v>
      </c>
      <c r="C26" s="34" t="s">
        <v>25</v>
      </c>
      <c r="D26" s="32" t="s">
        <v>24</v>
      </c>
      <c r="E26" s="33" t="s">
        <v>23</v>
      </c>
      <c r="F26" s="32" t="s">
        <v>22</v>
      </c>
      <c r="G26" s="31" t="s">
        <v>21</v>
      </c>
      <c r="H26" s="30" t="s">
        <v>20</v>
      </c>
      <c r="I26" s="30" t="s">
        <v>19</v>
      </c>
      <c r="J26" s="30" t="s">
        <v>18</v>
      </c>
      <c r="K26" s="29" t="s">
        <v>17</v>
      </c>
      <c r="L26" s="28" t="s">
        <v>16</v>
      </c>
      <c r="M26" s="27" t="s">
        <v>15</v>
      </c>
      <c r="N26" s="26" t="s">
        <v>14</v>
      </c>
      <c r="O26" s="25" t="s">
        <v>13</v>
      </c>
      <c r="P26" s="24" t="s">
        <v>12</v>
      </c>
      <c r="Q26" s="23" t="s">
        <v>11</v>
      </c>
      <c r="R26" s="7" t="s">
        <v>10</v>
      </c>
      <c r="S26" s="7">
        <v>1</v>
      </c>
      <c r="T26" s="7">
        <v>2</v>
      </c>
      <c r="U26" s="7">
        <v>3</v>
      </c>
      <c r="V26" s="7">
        <v>4</v>
      </c>
      <c r="W26" s="7">
        <v>5</v>
      </c>
      <c r="X26" s="22" t="s">
        <v>10</v>
      </c>
      <c r="Y26" s="22">
        <v>1</v>
      </c>
      <c r="Z26" s="22">
        <v>2</v>
      </c>
      <c r="AA26" s="22">
        <v>3</v>
      </c>
      <c r="AB26" s="22">
        <v>4</v>
      </c>
      <c r="AC26" s="22">
        <v>5</v>
      </c>
      <c r="AD26" s="22" t="s">
        <v>9</v>
      </c>
      <c r="AE26" s="21" t="s">
        <v>8</v>
      </c>
      <c r="AF26" s="20" t="s">
        <v>7</v>
      </c>
      <c r="AG26" s="19" t="s">
        <v>6</v>
      </c>
      <c r="AH26" s="1"/>
      <c r="AI26" s="1"/>
      <c r="AJ26" s="1"/>
      <c r="AK26" s="1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1"/>
      <c r="BA26" s="1"/>
    </row>
    <row r="27" spans="1:53" ht="19.899999999999999" hidden="1" customHeight="1">
      <c r="A27" s="8"/>
      <c r="B27" s="18"/>
      <c r="C27" s="16">
        <f t="shared" ref="C27:C34" si="4">$B$24</f>
        <v>0</v>
      </c>
      <c r="D27" s="15">
        <f t="shared" ref="D27:D34" si="5">$G$5</f>
        <v>0</v>
      </c>
      <c r="E27" s="15">
        <f t="shared" ref="E27:E34" si="6">H9</f>
        <v>0</v>
      </c>
      <c r="F27" s="4">
        <f t="shared" ref="F27:F34" si="7">N9</f>
        <v>0</v>
      </c>
      <c r="G27" s="4" t="str">
        <f t="shared" ref="G27:G34" si="8">IF($T9=$AZ$10,1,"")</f>
        <v/>
      </c>
      <c r="H27" s="4" t="str">
        <f t="shared" ref="H27:H34" si="9">IF($T9=$AZ$11,1,"")</f>
        <v/>
      </c>
      <c r="I27" s="4" t="str">
        <f t="shared" ref="I27:I34" si="10">IF($T9=$AZ$12,1,"")</f>
        <v/>
      </c>
      <c r="J27" s="4" t="str">
        <f t="shared" ref="J27:J34" si="11">IF($T9=$AZ$13,1,"")</f>
        <v/>
      </c>
      <c r="K27" s="4">
        <f t="shared" ref="K27:K34" si="12">X9</f>
        <v>0</v>
      </c>
      <c r="L27" s="14">
        <f t="shared" ref="L27:L34" si="13">Z9</f>
        <v>0</v>
      </c>
      <c r="M27" s="13" t="s">
        <v>5</v>
      </c>
      <c r="N27" s="12"/>
      <c r="O27" s="11"/>
      <c r="P27" s="10"/>
      <c r="Q27" s="9">
        <f t="shared" ref="Q27:Q34" si="14">AC9</f>
        <v>0</v>
      </c>
      <c r="R27" s="7" t="str">
        <f t="shared" ref="R27:R34" si="15">IF(S27=1,1,IF(T27=1,2,IF(U27=1,3,IF(V27=1,4,IF(W27=1,5,"")))))</f>
        <v/>
      </c>
      <c r="S27" s="8" t="str">
        <f t="shared" ref="S27:S34" si="16">IF($B9=$AX$11,"",IF($B9=$AX$10,IF($E9=$AY$10,1,""),""))</f>
        <v/>
      </c>
      <c r="T27" s="8" t="str">
        <f t="shared" ref="T27:T34" si="17">IF($B9=$AX$11,"",IF($B9=$AX$10,IF($E9=$AY$11,1,""),""))</f>
        <v/>
      </c>
      <c r="U27" s="8" t="str">
        <f t="shared" ref="U27:U34" si="18">IF($B9=$AX$11,"",IF($B9=$AX$10,IF($E9=$AY$12,1,""),""))</f>
        <v/>
      </c>
      <c r="V27" s="8" t="str">
        <f t="shared" ref="V27:V34" si="19">IF($B9=$AX$11,"",IF($B9=$AX$10,IF($E9=$AY$13,1,""),""))</f>
        <v/>
      </c>
      <c r="W27" s="8" t="str">
        <f t="shared" ref="W27:W34" si="20">IF($B9=$AX$11,"",IF($B9=$AX$10,IF($E9=$AY$14,1,""),""))</f>
        <v/>
      </c>
      <c r="X27" s="7" t="str">
        <f t="shared" ref="X27:X34" si="21">IF(Y27=1,1,IF(Z27=1,2,IF(AA27=1,3,IF(AB27=1,4,IF(AC27=1,5,"")))))</f>
        <v/>
      </c>
      <c r="Y27" s="6" t="str">
        <f t="shared" ref="Y27:Y34" si="22">IF($B9=$AX$10,"",IF($B9=$AX$11,IF($E9=$AY$10,1,""),""))</f>
        <v/>
      </c>
      <c r="Z27" s="6" t="str">
        <f t="shared" ref="Z27:Z34" si="23">IF($B9=$AX$10,"",IF($B9=$AX$11,IF($E9=$AY$11,1,""),""))</f>
        <v/>
      </c>
      <c r="AA27" s="6" t="str">
        <f t="shared" ref="AA27:AA34" si="24">IF($B9=$AX$10,"",IF($B9=$AX$11,IF($E9=$AY$12,1,""),""))</f>
        <v/>
      </c>
      <c r="AB27" s="6" t="str">
        <f t="shared" ref="AB27:AB34" si="25">IF($B9=$AX$10,"",IF($B9=$AX$11,IF($E9=$AY$13,1,""),""))</f>
        <v/>
      </c>
      <c r="AC27" s="6" t="str">
        <f t="shared" ref="AC27:AC34" si="26">IF($B9=$AX$10,"",IF($B9=$AX$11,IF($E9=$AY$14,1,""),""))</f>
        <v/>
      </c>
      <c r="AD27" s="5">
        <f t="shared" ref="AD27:AD34" si="27">SUM(S27:W27,Y27:AC27)</f>
        <v>0</v>
      </c>
      <c r="AE27" s="4">
        <f t="shared" ref="AE27:AE34" si="28">$G$6</f>
        <v>0</v>
      </c>
      <c r="AF27" s="4">
        <f t="shared" ref="AF27:AF34" si="29">$U$6</f>
        <v>0</v>
      </c>
      <c r="AG27" s="3">
        <f t="shared" ref="AG27:AG34" si="30">$E$24</f>
        <v>0</v>
      </c>
      <c r="AH27" s="1"/>
      <c r="AI27" s="1"/>
      <c r="AJ27" s="1"/>
      <c r="AK27" s="1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"/>
      <c r="AZ27" s="1"/>
      <c r="BA27" s="1"/>
    </row>
    <row r="28" spans="1:53" ht="19.899999999999999" hidden="1" customHeight="1">
      <c r="A28" s="8"/>
      <c r="B28" s="18"/>
      <c r="C28" s="16">
        <f t="shared" si="4"/>
        <v>0</v>
      </c>
      <c r="D28" s="15">
        <f t="shared" si="5"/>
        <v>0</v>
      </c>
      <c r="E28" s="15">
        <f t="shared" si="6"/>
        <v>0</v>
      </c>
      <c r="F28" s="4">
        <f t="shared" si="7"/>
        <v>0</v>
      </c>
      <c r="G28" s="4" t="str">
        <f t="shared" si="8"/>
        <v/>
      </c>
      <c r="H28" s="4" t="str">
        <f t="shared" si="9"/>
        <v/>
      </c>
      <c r="I28" s="4" t="str">
        <f t="shared" si="10"/>
        <v/>
      </c>
      <c r="J28" s="4" t="str">
        <f t="shared" si="11"/>
        <v/>
      </c>
      <c r="K28" s="4">
        <f t="shared" si="12"/>
        <v>0</v>
      </c>
      <c r="L28" s="14">
        <f t="shared" si="13"/>
        <v>0</v>
      </c>
      <c r="M28" s="13" t="s">
        <v>5</v>
      </c>
      <c r="N28" s="12"/>
      <c r="O28" s="11"/>
      <c r="P28" s="10"/>
      <c r="Q28" s="9">
        <f t="shared" si="14"/>
        <v>0</v>
      </c>
      <c r="R28" s="7" t="str">
        <f t="shared" si="15"/>
        <v/>
      </c>
      <c r="S28" s="8" t="str">
        <f t="shared" si="16"/>
        <v/>
      </c>
      <c r="T28" s="8" t="str">
        <f t="shared" si="17"/>
        <v/>
      </c>
      <c r="U28" s="8" t="str">
        <f t="shared" si="18"/>
        <v/>
      </c>
      <c r="V28" s="8" t="str">
        <f t="shared" si="19"/>
        <v/>
      </c>
      <c r="W28" s="8" t="str">
        <f t="shared" si="20"/>
        <v/>
      </c>
      <c r="X28" s="7" t="str">
        <f t="shared" si="21"/>
        <v/>
      </c>
      <c r="Y28" s="6" t="str">
        <f t="shared" si="22"/>
        <v/>
      </c>
      <c r="Z28" s="6" t="str">
        <f t="shared" si="23"/>
        <v/>
      </c>
      <c r="AA28" s="6" t="str">
        <f t="shared" si="24"/>
        <v/>
      </c>
      <c r="AB28" s="6" t="str">
        <f t="shared" si="25"/>
        <v/>
      </c>
      <c r="AC28" s="6" t="str">
        <f t="shared" si="26"/>
        <v/>
      </c>
      <c r="AD28" s="5">
        <f t="shared" si="27"/>
        <v>0</v>
      </c>
      <c r="AE28" s="4">
        <f t="shared" si="28"/>
        <v>0</v>
      </c>
      <c r="AF28" s="4">
        <f t="shared" si="29"/>
        <v>0</v>
      </c>
      <c r="AG28" s="3">
        <f t="shared" si="30"/>
        <v>0</v>
      </c>
      <c r="AH28" s="1"/>
      <c r="AI28" s="1"/>
      <c r="AJ28" s="1"/>
      <c r="AK28" s="1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"/>
      <c r="AZ28" s="1"/>
      <c r="BA28" s="1"/>
    </row>
    <row r="29" spans="1:53" ht="19.899999999999999" hidden="1" customHeight="1">
      <c r="A29" s="8"/>
      <c r="B29" s="3"/>
      <c r="C29" s="16">
        <f t="shared" si="4"/>
        <v>0</v>
      </c>
      <c r="D29" s="15">
        <f t="shared" si="5"/>
        <v>0</v>
      </c>
      <c r="E29" s="15">
        <f t="shared" si="6"/>
        <v>0</v>
      </c>
      <c r="F29" s="4">
        <f t="shared" si="7"/>
        <v>0</v>
      </c>
      <c r="G29" s="4" t="str">
        <f t="shared" si="8"/>
        <v/>
      </c>
      <c r="H29" s="4" t="str">
        <f t="shared" si="9"/>
        <v/>
      </c>
      <c r="I29" s="4" t="str">
        <f t="shared" si="10"/>
        <v/>
      </c>
      <c r="J29" s="4" t="str">
        <f t="shared" si="11"/>
        <v/>
      </c>
      <c r="K29" s="4">
        <f t="shared" si="12"/>
        <v>0</v>
      </c>
      <c r="L29" s="14">
        <f t="shared" si="13"/>
        <v>0</v>
      </c>
      <c r="M29" s="13" t="s">
        <v>4</v>
      </c>
      <c r="N29" s="12"/>
      <c r="O29" s="11"/>
      <c r="P29" s="10"/>
      <c r="Q29" s="9">
        <f t="shared" si="14"/>
        <v>0</v>
      </c>
      <c r="R29" s="7" t="str">
        <f t="shared" si="15"/>
        <v/>
      </c>
      <c r="S29" s="8" t="str">
        <f t="shared" si="16"/>
        <v/>
      </c>
      <c r="T29" s="8" t="str">
        <f t="shared" si="17"/>
        <v/>
      </c>
      <c r="U29" s="8" t="str">
        <f t="shared" si="18"/>
        <v/>
      </c>
      <c r="V29" s="8" t="str">
        <f t="shared" si="19"/>
        <v/>
      </c>
      <c r="W29" s="8" t="str">
        <f t="shared" si="20"/>
        <v/>
      </c>
      <c r="X29" s="7" t="str">
        <f t="shared" si="21"/>
        <v/>
      </c>
      <c r="Y29" s="6" t="str">
        <f t="shared" si="22"/>
        <v/>
      </c>
      <c r="Z29" s="6" t="str">
        <f t="shared" si="23"/>
        <v/>
      </c>
      <c r="AA29" s="6" t="str">
        <f t="shared" si="24"/>
        <v/>
      </c>
      <c r="AB29" s="6" t="str">
        <f t="shared" si="25"/>
        <v/>
      </c>
      <c r="AC29" s="6" t="str">
        <f t="shared" si="26"/>
        <v/>
      </c>
      <c r="AD29" s="5">
        <f t="shared" si="27"/>
        <v>0</v>
      </c>
      <c r="AE29" s="4">
        <f t="shared" si="28"/>
        <v>0</v>
      </c>
      <c r="AF29" s="4">
        <f t="shared" si="29"/>
        <v>0</v>
      </c>
      <c r="AG29" s="3">
        <f t="shared" si="30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9.899999999999999" hidden="1" customHeight="1">
      <c r="A30" s="8"/>
      <c r="B30" s="3"/>
      <c r="C30" s="16">
        <f t="shared" si="4"/>
        <v>0</v>
      </c>
      <c r="D30" s="15">
        <f t="shared" si="5"/>
        <v>0</v>
      </c>
      <c r="E30" s="15">
        <f t="shared" si="6"/>
        <v>0</v>
      </c>
      <c r="F30" s="4">
        <f t="shared" si="7"/>
        <v>0</v>
      </c>
      <c r="G30" s="4" t="str">
        <f t="shared" si="8"/>
        <v/>
      </c>
      <c r="H30" s="4" t="str">
        <f t="shared" si="9"/>
        <v/>
      </c>
      <c r="I30" s="4" t="str">
        <f t="shared" si="10"/>
        <v/>
      </c>
      <c r="J30" s="4" t="str">
        <f t="shared" si="11"/>
        <v/>
      </c>
      <c r="K30" s="4">
        <f t="shared" si="12"/>
        <v>0</v>
      </c>
      <c r="L30" s="14">
        <f t="shared" si="13"/>
        <v>0</v>
      </c>
      <c r="M30" s="13" t="s">
        <v>4</v>
      </c>
      <c r="N30" s="12"/>
      <c r="O30" s="11"/>
      <c r="P30" s="10"/>
      <c r="Q30" s="9">
        <f t="shared" si="14"/>
        <v>0</v>
      </c>
      <c r="R30" s="7" t="str">
        <f t="shared" si="15"/>
        <v/>
      </c>
      <c r="S30" s="8" t="str">
        <f t="shared" si="16"/>
        <v/>
      </c>
      <c r="T30" s="8" t="str">
        <f t="shared" si="17"/>
        <v/>
      </c>
      <c r="U30" s="8" t="str">
        <f t="shared" si="18"/>
        <v/>
      </c>
      <c r="V30" s="8" t="str">
        <f t="shared" si="19"/>
        <v/>
      </c>
      <c r="W30" s="8" t="str">
        <f t="shared" si="20"/>
        <v/>
      </c>
      <c r="X30" s="7" t="str">
        <f t="shared" si="21"/>
        <v/>
      </c>
      <c r="Y30" s="6" t="str">
        <f t="shared" si="22"/>
        <v/>
      </c>
      <c r="Z30" s="6" t="str">
        <f t="shared" si="23"/>
        <v/>
      </c>
      <c r="AA30" s="6" t="str">
        <f t="shared" si="24"/>
        <v/>
      </c>
      <c r="AB30" s="6" t="str">
        <f t="shared" si="25"/>
        <v/>
      </c>
      <c r="AC30" s="6" t="str">
        <f t="shared" si="26"/>
        <v/>
      </c>
      <c r="AD30" s="5">
        <f t="shared" si="27"/>
        <v>0</v>
      </c>
      <c r="AE30" s="4">
        <f t="shared" si="28"/>
        <v>0</v>
      </c>
      <c r="AF30" s="4">
        <f t="shared" si="29"/>
        <v>0</v>
      </c>
      <c r="AG30" s="3">
        <f t="shared" si="30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idden="1">
      <c r="A31" s="8"/>
      <c r="B31" s="3"/>
      <c r="C31" s="16">
        <f t="shared" si="4"/>
        <v>0</v>
      </c>
      <c r="D31" s="15">
        <f t="shared" si="5"/>
        <v>0</v>
      </c>
      <c r="E31" s="15">
        <f t="shared" si="6"/>
        <v>0</v>
      </c>
      <c r="F31" s="4">
        <f t="shared" si="7"/>
        <v>0</v>
      </c>
      <c r="G31" s="4" t="str">
        <f t="shared" si="8"/>
        <v/>
      </c>
      <c r="H31" s="4" t="str">
        <f t="shared" si="9"/>
        <v/>
      </c>
      <c r="I31" s="4" t="str">
        <f t="shared" si="10"/>
        <v/>
      </c>
      <c r="J31" s="4" t="str">
        <f t="shared" si="11"/>
        <v/>
      </c>
      <c r="K31" s="4">
        <f t="shared" si="12"/>
        <v>0</v>
      </c>
      <c r="L31" s="14">
        <f t="shared" si="13"/>
        <v>0</v>
      </c>
      <c r="M31" s="13" t="s">
        <v>4</v>
      </c>
      <c r="N31" s="12"/>
      <c r="O31" s="11"/>
      <c r="P31" s="10"/>
      <c r="Q31" s="9">
        <f t="shared" si="14"/>
        <v>0</v>
      </c>
      <c r="R31" s="7" t="str">
        <f t="shared" si="15"/>
        <v/>
      </c>
      <c r="S31" s="8" t="str">
        <f t="shared" si="16"/>
        <v/>
      </c>
      <c r="T31" s="8" t="str">
        <f t="shared" si="17"/>
        <v/>
      </c>
      <c r="U31" s="8" t="str">
        <f t="shared" si="18"/>
        <v/>
      </c>
      <c r="V31" s="8" t="str">
        <f t="shared" si="19"/>
        <v/>
      </c>
      <c r="W31" s="8" t="str">
        <f t="shared" si="20"/>
        <v/>
      </c>
      <c r="X31" s="7" t="str">
        <f t="shared" si="21"/>
        <v/>
      </c>
      <c r="Y31" s="6" t="str">
        <f t="shared" si="22"/>
        <v/>
      </c>
      <c r="Z31" s="6" t="str">
        <f t="shared" si="23"/>
        <v/>
      </c>
      <c r="AA31" s="6" t="str">
        <f t="shared" si="24"/>
        <v/>
      </c>
      <c r="AB31" s="6" t="str">
        <f t="shared" si="25"/>
        <v/>
      </c>
      <c r="AC31" s="6" t="str">
        <f t="shared" si="26"/>
        <v/>
      </c>
      <c r="AD31" s="5">
        <f t="shared" si="27"/>
        <v>0</v>
      </c>
      <c r="AE31" s="4">
        <f t="shared" si="28"/>
        <v>0</v>
      </c>
      <c r="AF31" s="4">
        <f t="shared" si="29"/>
        <v>0</v>
      </c>
      <c r="AG31" s="3">
        <f t="shared" si="30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idden="1">
      <c r="A32" s="8"/>
      <c r="B32" s="3"/>
      <c r="C32" s="16">
        <f t="shared" si="4"/>
        <v>0</v>
      </c>
      <c r="D32" s="15">
        <f t="shared" si="5"/>
        <v>0</v>
      </c>
      <c r="E32" s="15">
        <f t="shared" si="6"/>
        <v>0</v>
      </c>
      <c r="F32" s="4">
        <f t="shared" si="7"/>
        <v>0</v>
      </c>
      <c r="G32" s="4" t="str">
        <f t="shared" si="8"/>
        <v/>
      </c>
      <c r="H32" s="4" t="str">
        <f t="shared" si="9"/>
        <v/>
      </c>
      <c r="I32" s="4" t="str">
        <f t="shared" si="10"/>
        <v/>
      </c>
      <c r="J32" s="4" t="str">
        <f t="shared" si="11"/>
        <v/>
      </c>
      <c r="K32" s="4">
        <f t="shared" si="12"/>
        <v>0</v>
      </c>
      <c r="L32" s="14">
        <f t="shared" si="13"/>
        <v>0</v>
      </c>
      <c r="M32" s="13" t="s">
        <v>4</v>
      </c>
      <c r="N32" s="12"/>
      <c r="O32" s="11"/>
      <c r="P32" s="10"/>
      <c r="Q32" s="9">
        <f t="shared" si="14"/>
        <v>0</v>
      </c>
      <c r="R32" s="7" t="str">
        <f t="shared" si="15"/>
        <v/>
      </c>
      <c r="S32" s="8" t="str">
        <f t="shared" si="16"/>
        <v/>
      </c>
      <c r="T32" s="8" t="str">
        <f t="shared" si="17"/>
        <v/>
      </c>
      <c r="U32" s="8" t="str">
        <f t="shared" si="18"/>
        <v/>
      </c>
      <c r="V32" s="8" t="str">
        <f t="shared" si="19"/>
        <v/>
      </c>
      <c r="W32" s="8" t="str">
        <f t="shared" si="20"/>
        <v/>
      </c>
      <c r="X32" s="7" t="str">
        <f t="shared" si="21"/>
        <v/>
      </c>
      <c r="Y32" s="6" t="str">
        <f t="shared" si="22"/>
        <v/>
      </c>
      <c r="Z32" s="6" t="str">
        <f t="shared" si="23"/>
        <v/>
      </c>
      <c r="AA32" s="6" t="str">
        <f t="shared" si="24"/>
        <v/>
      </c>
      <c r="AB32" s="6" t="str">
        <f t="shared" si="25"/>
        <v/>
      </c>
      <c r="AC32" s="6" t="str">
        <f t="shared" si="26"/>
        <v/>
      </c>
      <c r="AD32" s="5">
        <f t="shared" si="27"/>
        <v>0</v>
      </c>
      <c r="AE32" s="4">
        <f t="shared" si="28"/>
        <v>0</v>
      </c>
      <c r="AF32" s="4">
        <f t="shared" si="29"/>
        <v>0</v>
      </c>
      <c r="AG32" s="3">
        <f t="shared" si="30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idden="1">
      <c r="A33" s="8"/>
      <c r="B33" s="3"/>
      <c r="C33" s="16">
        <f t="shared" si="4"/>
        <v>0</v>
      </c>
      <c r="D33" s="15">
        <f t="shared" si="5"/>
        <v>0</v>
      </c>
      <c r="E33" s="15">
        <f t="shared" si="6"/>
        <v>0</v>
      </c>
      <c r="F33" s="4">
        <f t="shared" si="7"/>
        <v>0</v>
      </c>
      <c r="G33" s="4" t="str">
        <f t="shared" si="8"/>
        <v/>
      </c>
      <c r="H33" s="4" t="str">
        <f t="shared" si="9"/>
        <v/>
      </c>
      <c r="I33" s="4" t="str">
        <f t="shared" si="10"/>
        <v/>
      </c>
      <c r="J33" s="4" t="str">
        <f t="shared" si="11"/>
        <v/>
      </c>
      <c r="K33" s="4">
        <f t="shared" si="12"/>
        <v>0</v>
      </c>
      <c r="L33" s="14">
        <f t="shared" si="13"/>
        <v>0</v>
      </c>
      <c r="M33" s="13" t="s">
        <v>4</v>
      </c>
      <c r="N33" s="12"/>
      <c r="O33" s="11"/>
      <c r="P33" s="10"/>
      <c r="Q33" s="9">
        <f t="shared" si="14"/>
        <v>0</v>
      </c>
      <c r="R33" s="7" t="str">
        <f t="shared" si="15"/>
        <v/>
      </c>
      <c r="S33" s="8" t="str">
        <f t="shared" si="16"/>
        <v/>
      </c>
      <c r="T33" s="8" t="str">
        <f t="shared" si="17"/>
        <v/>
      </c>
      <c r="U33" s="8" t="str">
        <f t="shared" si="18"/>
        <v/>
      </c>
      <c r="V33" s="8" t="str">
        <f t="shared" si="19"/>
        <v/>
      </c>
      <c r="W33" s="8" t="str">
        <f t="shared" si="20"/>
        <v/>
      </c>
      <c r="X33" s="7" t="str">
        <f t="shared" si="21"/>
        <v/>
      </c>
      <c r="Y33" s="6" t="str">
        <f t="shared" si="22"/>
        <v/>
      </c>
      <c r="Z33" s="6" t="str">
        <f t="shared" si="23"/>
        <v/>
      </c>
      <c r="AA33" s="6" t="str">
        <f t="shared" si="24"/>
        <v/>
      </c>
      <c r="AB33" s="6" t="str">
        <f t="shared" si="25"/>
        <v/>
      </c>
      <c r="AC33" s="6" t="str">
        <f t="shared" si="26"/>
        <v/>
      </c>
      <c r="AD33" s="5">
        <f t="shared" si="27"/>
        <v>0</v>
      </c>
      <c r="AE33" s="4">
        <f t="shared" si="28"/>
        <v>0</v>
      </c>
      <c r="AF33" s="4">
        <f t="shared" si="29"/>
        <v>0</v>
      </c>
      <c r="AG33" s="3">
        <f t="shared" si="30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idden="1">
      <c r="A34" s="8"/>
      <c r="B34" s="3"/>
      <c r="C34" s="16">
        <f t="shared" si="4"/>
        <v>0</v>
      </c>
      <c r="D34" s="15">
        <f t="shared" si="5"/>
        <v>0</v>
      </c>
      <c r="E34" s="15">
        <f t="shared" si="6"/>
        <v>0</v>
      </c>
      <c r="F34" s="4">
        <f t="shared" si="7"/>
        <v>0</v>
      </c>
      <c r="G34" s="4" t="str">
        <f t="shared" si="8"/>
        <v/>
      </c>
      <c r="H34" s="4" t="str">
        <f t="shared" si="9"/>
        <v/>
      </c>
      <c r="I34" s="4" t="str">
        <f t="shared" si="10"/>
        <v/>
      </c>
      <c r="J34" s="4" t="str">
        <f t="shared" si="11"/>
        <v/>
      </c>
      <c r="K34" s="4">
        <f t="shared" si="12"/>
        <v>0</v>
      </c>
      <c r="L34" s="14">
        <f t="shared" si="13"/>
        <v>0</v>
      </c>
      <c r="M34" s="13" t="s">
        <v>4</v>
      </c>
      <c r="N34" s="12"/>
      <c r="O34" s="11"/>
      <c r="P34" s="10"/>
      <c r="Q34" s="9">
        <f t="shared" si="14"/>
        <v>0</v>
      </c>
      <c r="R34" s="7" t="str">
        <f t="shared" si="15"/>
        <v/>
      </c>
      <c r="S34" s="8" t="str">
        <f t="shared" si="16"/>
        <v/>
      </c>
      <c r="T34" s="8" t="str">
        <f t="shared" si="17"/>
        <v/>
      </c>
      <c r="U34" s="8" t="str">
        <f t="shared" si="18"/>
        <v/>
      </c>
      <c r="V34" s="8" t="str">
        <f t="shared" si="19"/>
        <v/>
      </c>
      <c r="W34" s="8" t="str">
        <f t="shared" si="20"/>
        <v/>
      </c>
      <c r="X34" s="7" t="str">
        <f t="shared" si="21"/>
        <v/>
      </c>
      <c r="Y34" s="6" t="str">
        <f t="shared" si="22"/>
        <v/>
      </c>
      <c r="Z34" s="6" t="str">
        <f t="shared" si="23"/>
        <v/>
      </c>
      <c r="AA34" s="6" t="str">
        <f t="shared" si="24"/>
        <v/>
      </c>
      <c r="AB34" s="6" t="str">
        <f t="shared" si="25"/>
        <v/>
      </c>
      <c r="AC34" s="6" t="str">
        <f t="shared" si="26"/>
        <v/>
      </c>
      <c r="AD34" s="5">
        <f t="shared" si="27"/>
        <v>0</v>
      </c>
      <c r="AE34" s="4">
        <f t="shared" si="28"/>
        <v>0</v>
      </c>
      <c r="AF34" s="4">
        <f t="shared" si="29"/>
        <v>0</v>
      </c>
      <c r="AG34" s="3">
        <f t="shared" si="30"/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2"/>
      <c r="AZ34" s="2"/>
      <c r="BA34" s="2"/>
    </row>
    <row r="35" spans="1:5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A36" s="1"/>
      <c r="B36" s="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A37" s="1"/>
      <c r="B37" s="1" t="s">
        <v>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A38" s="1"/>
      <c r="B38" s="1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"/>
      <c r="B39" s="1" t="s">
        <v>63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"/>
      <c r="B40" s="1" t="s">
        <v>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</sheetData>
  <sheetProtection algorithmName="SHA-512" hashValue="vMvAdSnb0iCrQVu5+/ASwmXLxg5GoJnaHtMdidZecyN1m5NErQlsRXtlSNAqVKkapW1AFtsEzMXp+fjuvmHPeA==" saltValue="y2MlulpxwQgPITpJheE5Gg==" spinCount="100000" sheet="1" objects="1" scenarios="1"/>
  <protectedRanges>
    <protectedRange sqref="X9:Y16" name="登録県_1"/>
    <protectedRange sqref="E9:G16" name="３　出場部門"/>
    <protectedRange sqref="AC9:AD16" name="７　備考"/>
    <protectedRange sqref="B19" name="９　連絡事項"/>
    <protectedRange sqref="G5:P6 U5:AD6" name="１申込者"/>
    <protectedRange sqref="T9:W16" name="６　加盟の有無"/>
  </protectedRanges>
  <mergeCells count="121">
    <mergeCell ref="B2:R2"/>
    <mergeCell ref="S2:W2"/>
    <mergeCell ref="X2:AD2"/>
    <mergeCell ref="B3:R3"/>
    <mergeCell ref="S3:W3"/>
    <mergeCell ref="X3:AA3"/>
    <mergeCell ref="B4:E4"/>
    <mergeCell ref="B5:F5"/>
    <mergeCell ref="G5:P5"/>
    <mergeCell ref="R5:T5"/>
    <mergeCell ref="U5:AD5"/>
    <mergeCell ref="AC3:AD3"/>
    <mergeCell ref="B6:F6"/>
    <mergeCell ref="G6:P6"/>
    <mergeCell ref="R6:T6"/>
    <mergeCell ref="U6:AD6"/>
    <mergeCell ref="B7:V7"/>
    <mergeCell ref="X7:AD7"/>
    <mergeCell ref="B8:D8"/>
    <mergeCell ref="E8:G8"/>
    <mergeCell ref="H8:M8"/>
    <mergeCell ref="Z9:AB9"/>
    <mergeCell ref="AC9:AD9"/>
    <mergeCell ref="N8:S8"/>
    <mergeCell ref="T8:W8"/>
    <mergeCell ref="X8:Y8"/>
    <mergeCell ref="Z8:AB8"/>
    <mergeCell ref="AC8:AD8"/>
    <mergeCell ref="AP9:AU9"/>
    <mergeCell ref="B10:D10"/>
    <mergeCell ref="E10:G10"/>
    <mergeCell ref="H10:M10"/>
    <mergeCell ref="N10:S10"/>
    <mergeCell ref="T10:W10"/>
    <mergeCell ref="X10:Y10"/>
    <mergeCell ref="B9:D9"/>
    <mergeCell ref="Z10:AB10"/>
    <mergeCell ref="AC10:AD10"/>
    <mergeCell ref="AP10:AU10"/>
    <mergeCell ref="E9:G9"/>
    <mergeCell ref="H9:M9"/>
    <mergeCell ref="N9:S9"/>
    <mergeCell ref="T9:W9"/>
    <mergeCell ref="X9:Y9"/>
    <mergeCell ref="B11:D11"/>
    <mergeCell ref="E11:G11"/>
    <mergeCell ref="H11:M11"/>
    <mergeCell ref="N11:S11"/>
    <mergeCell ref="T11:W11"/>
    <mergeCell ref="X11:Y11"/>
    <mergeCell ref="Z11:AB11"/>
    <mergeCell ref="AC11:AD11"/>
    <mergeCell ref="AP11:AU11"/>
    <mergeCell ref="B12:D12"/>
    <mergeCell ref="E12:G12"/>
    <mergeCell ref="H12:M12"/>
    <mergeCell ref="N12:S12"/>
    <mergeCell ref="T12:W12"/>
    <mergeCell ref="X12:Y12"/>
    <mergeCell ref="Z12:AB12"/>
    <mergeCell ref="AC12:AD12"/>
    <mergeCell ref="AP12:AU12"/>
    <mergeCell ref="B13:D13"/>
    <mergeCell ref="E13:G13"/>
    <mergeCell ref="H13:M13"/>
    <mergeCell ref="N13:S13"/>
    <mergeCell ref="T13:W13"/>
    <mergeCell ref="X13:Y13"/>
    <mergeCell ref="Z13:AB13"/>
    <mergeCell ref="AC13:AD13"/>
    <mergeCell ref="AP13:AU13"/>
    <mergeCell ref="B14:D14"/>
    <mergeCell ref="E14:G14"/>
    <mergeCell ref="H14:M14"/>
    <mergeCell ref="N14:S14"/>
    <mergeCell ref="T14:W14"/>
    <mergeCell ref="X14:Y14"/>
    <mergeCell ref="Z14:AB14"/>
    <mergeCell ref="AC14:AD14"/>
    <mergeCell ref="AP14:AU14"/>
    <mergeCell ref="AP16:AU16"/>
    <mergeCell ref="B15:D15"/>
    <mergeCell ref="E15:G15"/>
    <mergeCell ref="H15:M15"/>
    <mergeCell ref="N15:S15"/>
    <mergeCell ref="T15:W15"/>
    <mergeCell ref="X15:Y15"/>
    <mergeCell ref="Z15:AB15"/>
    <mergeCell ref="AC15:AD15"/>
    <mergeCell ref="AP15:AU15"/>
    <mergeCell ref="W17:Y17"/>
    <mergeCell ref="Z17:AD17"/>
    <mergeCell ref="AI17:AN17"/>
    <mergeCell ref="AI18:AN18"/>
    <mergeCell ref="AI19:AL19"/>
    <mergeCell ref="AI20:AL20"/>
    <mergeCell ref="AI21:AL21"/>
    <mergeCell ref="B19:AC21"/>
    <mergeCell ref="B16:D16"/>
    <mergeCell ref="E16:G16"/>
    <mergeCell ref="H16:M16"/>
    <mergeCell ref="N16:S16"/>
    <mergeCell ref="T16:W16"/>
    <mergeCell ref="X16:Y16"/>
    <mergeCell ref="Z16:AB16"/>
    <mergeCell ref="AC16:AD16"/>
    <mergeCell ref="AI22:AL22"/>
    <mergeCell ref="B23:D23"/>
    <mergeCell ref="E23:I23"/>
    <mergeCell ref="J23:M23"/>
    <mergeCell ref="N23:P23"/>
    <mergeCell ref="Q23:S23"/>
    <mergeCell ref="T23:W23"/>
    <mergeCell ref="AI23:AL23"/>
    <mergeCell ref="B24:D24"/>
    <mergeCell ref="E24:I24"/>
    <mergeCell ref="J24:M24"/>
    <mergeCell ref="N24:P24"/>
    <mergeCell ref="Q24:S24"/>
    <mergeCell ref="T24:W24"/>
    <mergeCell ref="AI24:AL24"/>
  </mergeCells>
  <phoneticPr fontId="2"/>
  <conditionalFormatting sqref="B9:B16">
    <cfRule type="expression" dxfId="7" priority="6" stopIfTrue="1">
      <formula>$AF9=1</formula>
    </cfRule>
  </conditionalFormatting>
  <conditionalFormatting sqref="B17:E17">
    <cfRule type="expression" dxfId="6" priority="4" stopIfTrue="1">
      <formula>$AI17=1</formula>
    </cfRule>
  </conditionalFormatting>
  <conditionalFormatting sqref="E9:E16">
    <cfRule type="expression" dxfId="5" priority="7" stopIfTrue="1">
      <formula>$AG9=1</formula>
    </cfRule>
  </conditionalFormatting>
  <conditionalFormatting sqref="F17:I17">
    <cfRule type="expression" dxfId="4" priority="3" stopIfTrue="1">
      <formula>$AJ17=1</formula>
    </cfRule>
  </conditionalFormatting>
  <conditionalFormatting sqref="T9:W16">
    <cfRule type="expression" dxfId="3" priority="8" stopIfTrue="1">
      <formula>$AH9=1</formula>
    </cfRule>
  </conditionalFormatting>
  <conditionalFormatting sqref="U23:W23">
    <cfRule type="expression" dxfId="2" priority="2" stopIfTrue="1">
      <formula>$V765=1</formula>
    </cfRule>
  </conditionalFormatting>
  <conditionalFormatting sqref="W17">
    <cfRule type="expression" dxfId="1" priority="1" stopIfTrue="1">
      <formula>$B24=1</formula>
    </cfRule>
  </conditionalFormatting>
  <conditionalFormatting sqref="AG27:AG34">
    <cfRule type="cellIs" dxfId="0" priority="5" stopIfTrue="1" operator="equal">
      <formula>#REF!</formula>
    </cfRule>
  </conditionalFormatting>
  <dataValidations count="3">
    <dataValidation type="list" allowBlank="1" showInputMessage="1" showErrorMessage="1" sqref="B9:B16">
      <formula1>$AX$9:$AX$11</formula1>
    </dataValidation>
    <dataValidation type="list" allowBlank="1" showInputMessage="1" showErrorMessage="1" error="キャンセルを押して、▼ボタンより選択してください" sqref="E9:E16">
      <formula1>$AY$9:$AY$14</formula1>
    </dataValidation>
    <dataValidation type="list" allowBlank="1" showInputMessage="1" showErrorMessage="1" sqref="T9:T16">
      <formula1>$AZ$9:$AZ$13</formula1>
    </dataValidation>
  </dataValidations>
  <pageMargins left="0.64" right="0.11811023622047245" top="0.64" bottom="0.12" header="0.31496062992125984" footer="0.31496062992125984"/>
  <pageSetup paperSize="9" orientation="portrait" blackAndWhite="1" horizontalDpi="4294967293" verticalDpi="0" r:id="rId1"/>
  <headerFooter>
    <oddHeader>&amp;C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49"/>
  <sheetViews>
    <sheetView showGridLines="0" showRowColHeaders="0" showRuler="0" view="pageLayout" zoomScale="90" zoomScaleNormal="100" zoomScalePageLayoutView="90" workbookViewId="0">
      <selection activeCell="F56" sqref="F56:AR59"/>
    </sheetView>
  </sheetViews>
  <sheetFormatPr defaultRowHeight="15.75"/>
  <cols>
    <col min="1" max="44" width="2.125" style="78" customWidth="1"/>
    <col min="45" max="50" width="2.125" style="50" customWidth="1"/>
    <col min="51" max="16384" width="9" style="50"/>
  </cols>
  <sheetData>
    <row r="1" spans="1:44" ht="3.7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3" t="s">
        <v>66</v>
      </c>
      <c r="AO1" s="244"/>
      <c r="AP1" s="244"/>
      <c r="AQ1" s="244"/>
      <c r="AR1" s="244"/>
    </row>
    <row r="2" spans="1:44" ht="3.7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4"/>
      <c r="AO2" s="244"/>
      <c r="AP2" s="244"/>
      <c r="AQ2" s="244"/>
      <c r="AR2" s="244"/>
    </row>
    <row r="3" spans="1:44" ht="3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4"/>
      <c r="AO3" s="244"/>
      <c r="AP3" s="244"/>
      <c r="AQ3" s="244"/>
      <c r="AR3" s="244"/>
    </row>
    <row r="4" spans="1:44" ht="3.7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5"/>
      <c r="AO4" s="245"/>
      <c r="AP4" s="245"/>
      <c r="AQ4" s="245"/>
      <c r="AR4" s="245"/>
    </row>
    <row r="5" spans="1:44" ht="3.7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5"/>
      <c r="AO5" s="245"/>
      <c r="AP5" s="245"/>
      <c r="AQ5" s="245"/>
      <c r="AR5" s="245"/>
    </row>
    <row r="6" spans="1:44" ht="3.75" customHeight="1">
      <c r="A6" s="246" t="s">
        <v>67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</row>
    <row r="7" spans="1:44" ht="3.75" customHeight="1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</row>
    <row r="8" spans="1:44" ht="3.7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</row>
    <row r="9" spans="1:44" ht="3.75" customHeight="1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</row>
    <row r="10" spans="1:44" ht="3.7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</row>
    <row r="11" spans="1:44" ht="3.75" customHeight="1">
      <c r="A11" s="51"/>
      <c r="B11" s="52"/>
      <c r="C11" s="52"/>
      <c r="D11" s="52"/>
      <c r="E11" s="52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ht="3.75" customHeight="1">
      <c r="A12" s="51"/>
      <c r="B12" s="52"/>
      <c r="C12" s="52"/>
      <c r="D12" s="52"/>
      <c r="E12" s="52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1:44" ht="3.75" customHeight="1">
      <c r="A13" s="51"/>
      <c r="B13" s="52"/>
      <c r="C13" s="52"/>
      <c r="D13" s="52"/>
      <c r="E13" s="52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spans="1:44" ht="3.75" customHeight="1">
      <c r="A14" s="53"/>
      <c r="B14" s="54"/>
      <c r="C14" s="54"/>
      <c r="D14" s="54"/>
      <c r="E14" s="5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ht="3.75" customHeight="1">
      <c r="A15" s="53"/>
      <c r="B15" s="54"/>
      <c r="C15" s="54"/>
      <c r="D15" s="54"/>
      <c r="E15" s="54"/>
      <c r="F15" s="53"/>
      <c r="G15" s="53"/>
      <c r="H15" s="53"/>
      <c r="I15" s="53"/>
      <c r="J15" s="53"/>
      <c r="K15" s="247" t="s">
        <v>68</v>
      </c>
      <c r="L15" s="248"/>
      <c r="M15" s="248"/>
      <c r="N15" s="247" t="s">
        <v>69</v>
      </c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7" t="s">
        <v>70</v>
      </c>
      <c r="AC15" s="248"/>
      <c r="AD15" s="248"/>
      <c r="AE15" s="247" t="s">
        <v>71</v>
      </c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</row>
    <row r="16" spans="1:44" ht="3.75" customHeight="1">
      <c r="A16" s="53"/>
      <c r="B16" s="54"/>
      <c r="C16" s="54"/>
      <c r="D16" s="54"/>
      <c r="E16" s="54"/>
      <c r="F16" s="53"/>
      <c r="G16" s="53"/>
      <c r="H16" s="53"/>
      <c r="I16" s="53"/>
      <c r="J16" s="53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</row>
    <row r="17" spans="1:45" ht="3.75" customHeight="1">
      <c r="A17" s="53"/>
      <c r="B17" s="54"/>
      <c r="C17" s="54"/>
      <c r="D17" s="54"/>
      <c r="E17" s="54"/>
      <c r="F17" s="53"/>
      <c r="G17" s="53"/>
      <c r="H17" s="53"/>
      <c r="I17" s="53"/>
      <c r="J17" s="53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</row>
    <row r="18" spans="1:45" ht="3.75" customHeight="1">
      <c r="A18" s="56"/>
      <c r="B18" s="54"/>
      <c r="C18" s="54"/>
      <c r="D18" s="54"/>
      <c r="E18" s="54"/>
      <c r="F18" s="56"/>
      <c r="G18" s="56"/>
      <c r="H18" s="56"/>
      <c r="I18" s="56"/>
      <c r="J18" s="56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</row>
    <row r="19" spans="1:45" ht="3.75" customHeight="1">
      <c r="A19" s="56"/>
      <c r="B19" s="54"/>
      <c r="C19" s="54"/>
      <c r="D19" s="54"/>
      <c r="E19" s="54"/>
      <c r="F19" s="56"/>
      <c r="G19" s="56"/>
      <c r="H19" s="56"/>
      <c r="I19" s="56"/>
      <c r="J19" s="56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1:45" ht="3.75" customHeight="1">
      <c r="A20" s="56"/>
      <c r="B20" s="54"/>
      <c r="C20" s="54"/>
      <c r="D20" s="54"/>
      <c r="E20" s="54"/>
      <c r="F20" s="56"/>
      <c r="G20" s="56"/>
      <c r="H20" s="56"/>
      <c r="I20" s="56"/>
      <c r="J20" s="56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1:45" ht="3.75" customHeight="1">
      <c r="A21" s="56"/>
      <c r="B21" s="54"/>
      <c r="C21" s="54"/>
      <c r="D21" s="54"/>
      <c r="E21" s="54"/>
      <c r="F21" s="56"/>
      <c r="G21" s="56"/>
      <c r="H21" s="56"/>
      <c r="I21" s="56"/>
      <c r="J21" s="56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5" ht="3.75" customHeight="1">
      <c r="A22" s="56"/>
      <c r="B22" s="54"/>
      <c r="C22" s="54"/>
      <c r="D22" s="54"/>
      <c r="E22" s="54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5"/>
      <c r="R22" s="55"/>
      <c r="S22" s="55"/>
      <c r="T22" s="55"/>
      <c r="U22" s="56"/>
      <c r="V22" s="56"/>
      <c r="W22" s="56"/>
      <c r="X22" s="56"/>
      <c r="Y22" s="56"/>
      <c r="Z22" s="56"/>
      <c r="AA22" s="56"/>
      <c r="AB22" s="56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45" s="59" customFormat="1" ht="3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8"/>
      <c r="AA23" s="58"/>
      <c r="AS23" s="57"/>
    </row>
    <row r="24" spans="1:45" s="61" customFormat="1" ht="3.75" customHeight="1">
      <c r="A24" s="60"/>
      <c r="B24" s="212" t="s">
        <v>72</v>
      </c>
      <c r="C24" s="212"/>
      <c r="D24" s="212"/>
      <c r="E24" s="213"/>
      <c r="F24" s="251" t="s">
        <v>73</v>
      </c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</row>
    <row r="25" spans="1:45" s="61" customFormat="1" ht="3.75" customHeight="1">
      <c r="A25" s="62"/>
      <c r="B25" s="213"/>
      <c r="C25" s="213"/>
      <c r="D25" s="213"/>
      <c r="E25" s="213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</row>
    <row r="26" spans="1:45" s="61" customFormat="1" ht="3.75" customHeight="1">
      <c r="A26" s="62"/>
      <c r="B26" s="213"/>
      <c r="C26" s="213"/>
      <c r="D26" s="213"/>
      <c r="E26" s="213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</row>
    <row r="27" spans="1:45" s="61" customFormat="1" ht="3.75" customHeight="1">
      <c r="A27" s="62"/>
      <c r="B27" s="213"/>
      <c r="C27" s="213"/>
      <c r="D27" s="213"/>
      <c r="E27" s="213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</row>
    <row r="28" spans="1:45" s="61" customFormat="1" ht="3.75" customHeight="1">
      <c r="A28" s="60"/>
      <c r="B28" s="212" t="s">
        <v>74</v>
      </c>
      <c r="C28" s="212"/>
      <c r="D28" s="212"/>
      <c r="E28" s="213"/>
      <c r="F28" s="239" t="s">
        <v>75</v>
      </c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</row>
    <row r="29" spans="1:45" s="61" customFormat="1" ht="3.75" customHeight="1">
      <c r="A29" s="62"/>
      <c r="B29" s="213"/>
      <c r="C29" s="213"/>
      <c r="D29" s="213"/>
      <c r="E29" s="213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</row>
    <row r="30" spans="1:45" s="61" customFormat="1" ht="3.75" customHeight="1">
      <c r="A30" s="62"/>
      <c r="B30" s="213"/>
      <c r="C30" s="213"/>
      <c r="D30" s="213"/>
      <c r="E30" s="213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</row>
    <row r="31" spans="1:45" s="61" customFormat="1" ht="3.75" customHeight="1">
      <c r="A31" s="62"/>
      <c r="B31" s="213"/>
      <c r="C31" s="213"/>
      <c r="D31" s="213"/>
      <c r="E31" s="213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</row>
    <row r="32" spans="1:45" s="61" customFormat="1" ht="3.75" customHeight="1">
      <c r="A32" s="63"/>
      <c r="B32" s="64"/>
      <c r="C32" s="64"/>
      <c r="D32" s="64"/>
      <c r="E32" s="64"/>
      <c r="F32" s="234" t="s">
        <v>76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</row>
    <row r="33" spans="1:44" s="61" customFormat="1" ht="3.75" customHeight="1">
      <c r="A33" s="63"/>
      <c r="B33" s="64"/>
      <c r="C33" s="64"/>
      <c r="D33" s="64"/>
      <c r="E33" s="64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</row>
    <row r="34" spans="1:44" s="61" customFormat="1" ht="3.75" customHeight="1">
      <c r="A34" s="63"/>
      <c r="B34" s="64"/>
      <c r="C34" s="64"/>
      <c r="D34" s="64"/>
      <c r="E34" s="64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</row>
    <row r="35" spans="1:44" s="61" customFormat="1" ht="3.75" customHeight="1">
      <c r="A35" s="63"/>
      <c r="B35" s="64"/>
      <c r="C35" s="64"/>
      <c r="D35" s="64"/>
      <c r="E35" s="64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</row>
    <row r="36" spans="1:44" s="61" customFormat="1" ht="3.75" customHeight="1">
      <c r="A36" s="63"/>
      <c r="B36" s="64"/>
      <c r="C36" s="64"/>
      <c r="D36" s="64"/>
      <c r="E36" s="64"/>
    </row>
    <row r="37" spans="1:44" s="61" customFormat="1" ht="3.75" customHeight="1">
      <c r="A37" s="63"/>
      <c r="B37" s="212" t="s">
        <v>72</v>
      </c>
      <c r="C37" s="212"/>
      <c r="D37" s="212"/>
      <c r="E37" s="213"/>
      <c r="F37" s="238" t="s">
        <v>77</v>
      </c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</row>
    <row r="38" spans="1:44" s="61" customFormat="1" ht="3.75" customHeight="1">
      <c r="A38" s="63"/>
      <c r="B38" s="213"/>
      <c r="C38" s="213"/>
      <c r="D38" s="213"/>
      <c r="E38" s="21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</row>
    <row r="39" spans="1:44" s="61" customFormat="1" ht="3.75" customHeight="1">
      <c r="A39" s="63"/>
      <c r="B39" s="213"/>
      <c r="C39" s="213"/>
      <c r="D39" s="213"/>
      <c r="E39" s="21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</row>
    <row r="40" spans="1:44" s="61" customFormat="1" ht="3.75" customHeight="1">
      <c r="A40" s="63"/>
      <c r="B40" s="213"/>
      <c r="C40" s="213"/>
      <c r="D40" s="213"/>
      <c r="E40" s="21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</row>
    <row r="41" spans="1:44" s="61" customFormat="1" ht="3.75" customHeight="1">
      <c r="A41" s="63"/>
      <c r="B41" s="212" t="s">
        <v>74</v>
      </c>
      <c r="C41" s="212"/>
      <c r="D41" s="212"/>
      <c r="E41" s="213"/>
      <c r="F41" s="234" t="s">
        <v>78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</row>
    <row r="42" spans="1:44" s="61" customFormat="1" ht="3.75" customHeight="1">
      <c r="A42" s="63"/>
      <c r="B42" s="213"/>
      <c r="C42" s="213"/>
      <c r="D42" s="213"/>
      <c r="E42" s="213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</row>
    <row r="43" spans="1:44" s="61" customFormat="1" ht="3.75" customHeight="1">
      <c r="A43" s="63"/>
      <c r="B43" s="213"/>
      <c r="C43" s="213"/>
      <c r="D43" s="213"/>
      <c r="E43" s="213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</row>
    <row r="44" spans="1:44" s="61" customFormat="1" ht="3.75" customHeight="1">
      <c r="A44" s="63"/>
      <c r="B44" s="213"/>
      <c r="C44" s="213"/>
      <c r="D44" s="213"/>
      <c r="E44" s="213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</row>
    <row r="45" spans="1:44" s="61" customFormat="1" ht="3.75" customHeight="1">
      <c r="A45" s="63"/>
      <c r="B45" s="64"/>
      <c r="C45" s="64"/>
      <c r="D45" s="64"/>
      <c r="E45" s="64"/>
      <c r="F45" s="234" t="s">
        <v>79</v>
      </c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</row>
    <row r="46" spans="1:44" s="61" customFormat="1" ht="3.75" customHeight="1">
      <c r="A46" s="63"/>
      <c r="B46" s="64"/>
      <c r="C46" s="64"/>
      <c r="D46" s="64"/>
      <c r="E46" s="64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</row>
    <row r="47" spans="1:44" s="61" customFormat="1" ht="3.75" customHeight="1">
      <c r="A47" s="63"/>
      <c r="B47" s="64"/>
      <c r="C47" s="64"/>
      <c r="D47" s="64"/>
      <c r="E47" s="64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</row>
    <row r="48" spans="1:44" s="61" customFormat="1" ht="3.75" customHeight="1">
      <c r="A48" s="63"/>
      <c r="B48" s="64"/>
      <c r="C48" s="64"/>
      <c r="D48" s="64"/>
      <c r="E48" s="64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</row>
    <row r="49" spans="1:44" s="61" customFormat="1" ht="3.75" customHeight="1">
      <c r="A49" s="63"/>
      <c r="B49" s="64"/>
      <c r="C49" s="64"/>
      <c r="D49" s="64"/>
      <c r="E49" s="64"/>
    </row>
    <row r="50" spans="1:44" s="61" customFormat="1" ht="3.75" customHeight="1">
      <c r="A50" s="210" t="s">
        <v>80</v>
      </c>
      <c r="B50" s="212" t="s">
        <v>81</v>
      </c>
      <c r="C50" s="212"/>
      <c r="D50" s="212"/>
      <c r="E50" s="213"/>
      <c r="F50" s="237" t="s">
        <v>82</v>
      </c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</row>
    <row r="51" spans="1:44" s="61" customFormat="1" ht="3.75" customHeight="1">
      <c r="A51" s="236"/>
      <c r="B51" s="213"/>
      <c r="C51" s="213"/>
      <c r="D51" s="213"/>
      <c r="E51" s="213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</row>
    <row r="52" spans="1:44" s="61" customFormat="1" ht="3.75" customHeight="1">
      <c r="A52" s="236"/>
      <c r="B52" s="213"/>
      <c r="C52" s="213"/>
      <c r="D52" s="213"/>
      <c r="E52" s="213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</row>
    <row r="53" spans="1:44" s="61" customFormat="1" ht="3.75" customHeight="1">
      <c r="A53" s="236"/>
      <c r="B53" s="213"/>
      <c r="C53" s="213"/>
      <c r="D53" s="213"/>
      <c r="E53" s="213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</row>
    <row r="54" spans="1:44" ht="3.75" customHeight="1">
      <c r="A54" s="65"/>
      <c r="B54" s="66"/>
      <c r="C54" s="66"/>
      <c r="D54" s="66"/>
      <c r="E54" s="66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1:44" ht="3.75" customHeight="1">
      <c r="A55" s="65"/>
      <c r="B55" s="66"/>
      <c r="C55" s="66"/>
      <c r="D55" s="66"/>
      <c r="E55" s="66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1:44" ht="3.75" customHeight="1">
      <c r="A56" s="218" t="s">
        <v>83</v>
      </c>
      <c r="B56" s="228" t="s">
        <v>84</v>
      </c>
      <c r="C56" s="228"/>
      <c r="D56" s="228"/>
      <c r="E56" s="229"/>
      <c r="F56" s="224" t="s">
        <v>85</v>
      </c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</row>
    <row r="57" spans="1:44" ht="3.75" customHeight="1">
      <c r="A57" s="233"/>
      <c r="B57" s="229"/>
      <c r="C57" s="229"/>
      <c r="D57" s="229"/>
      <c r="E57" s="229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</row>
    <row r="58" spans="1:44" ht="3.75" customHeight="1">
      <c r="A58" s="233"/>
      <c r="B58" s="229"/>
      <c r="C58" s="229"/>
      <c r="D58" s="229"/>
      <c r="E58" s="229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</row>
    <row r="59" spans="1:44" ht="3.75" customHeight="1">
      <c r="A59" s="233"/>
      <c r="B59" s="229"/>
      <c r="C59" s="229"/>
      <c r="D59" s="229"/>
      <c r="E59" s="229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</row>
    <row r="60" spans="1:44" ht="3.75" customHeight="1">
      <c r="A60" s="67"/>
      <c r="B60" s="66"/>
      <c r="C60" s="66"/>
      <c r="D60" s="66"/>
      <c r="E60" s="66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</row>
    <row r="61" spans="1:44" ht="3.75" customHeight="1">
      <c r="A61" s="218" t="s">
        <v>86</v>
      </c>
      <c r="B61" s="229" t="s">
        <v>87</v>
      </c>
      <c r="C61" s="229"/>
      <c r="D61" s="229"/>
      <c r="E61" s="229"/>
      <c r="F61" s="225" t="s">
        <v>88</v>
      </c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</row>
    <row r="62" spans="1:44" ht="3.75" customHeight="1">
      <c r="A62" s="233"/>
      <c r="B62" s="229"/>
      <c r="C62" s="229"/>
      <c r="D62" s="229"/>
      <c r="E62" s="229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</row>
    <row r="63" spans="1:44" ht="3.75" customHeight="1">
      <c r="A63" s="233"/>
      <c r="B63" s="229"/>
      <c r="C63" s="229"/>
      <c r="D63" s="229"/>
      <c r="E63" s="229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</row>
    <row r="64" spans="1:44" ht="3.75" customHeight="1">
      <c r="A64" s="233"/>
      <c r="B64" s="229"/>
      <c r="C64" s="229"/>
      <c r="D64" s="229"/>
      <c r="E64" s="229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</row>
    <row r="65" spans="1:44" ht="3.75" customHeight="1">
      <c r="A65" s="65"/>
      <c r="B65" s="68"/>
      <c r="C65" s="68"/>
      <c r="D65" s="68"/>
      <c r="E65" s="68"/>
      <c r="F65" s="225" t="s">
        <v>89</v>
      </c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</row>
    <row r="66" spans="1:44" ht="3.75" customHeight="1">
      <c r="A66" s="65"/>
      <c r="B66" s="68"/>
      <c r="C66" s="68"/>
      <c r="D66" s="68"/>
      <c r="E66" s="68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</row>
    <row r="67" spans="1:44" ht="3.75" customHeight="1">
      <c r="A67" s="65"/>
      <c r="B67" s="68"/>
      <c r="C67" s="68"/>
      <c r="D67" s="68"/>
      <c r="E67" s="68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</row>
    <row r="68" spans="1:44" ht="3.75" customHeight="1">
      <c r="A68" s="65"/>
      <c r="B68" s="68"/>
      <c r="C68" s="68"/>
      <c r="D68" s="68"/>
      <c r="E68" s="68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</row>
    <row r="69" spans="1:44" ht="3.75" customHeight="1">
      <c r="A69" s="65"/>
      <c r="B69" s="68"/>
      <c r="C69" s="68"/>
      <c r="D69" s="68"/>
      <c r="E69" s="68"/>
      <c r="F69" s="225" t="s">
        <v>90</v>
      </c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</row>
    <row r="70" spans="1:44" ht="3.75" customHeight="1">
      <c r="A70" s="65"/>
      <c r="B70" s="68"/>
      <c r="C70" s="68"/>
      <c r="D70" s="68"/>
      <c r="E70" s="68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</row>
    <row r="71" spans="1:44" ht="3.75" customHeight="1">
      <c r="A71" s="65"/>
      <c r="B71" s="68"/>
      <c r="C71" s="68"/>
      <c r="D71" s="68"/>
      <c r="E71" s="68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</row>
    <row r="72" spans="1:44" ht="3.75" customHeight="1">
      <c r="A72" s="65"/>
      <c r="B72" s="68"/>
      <c r="C72" s="68"/>
      <c r="D72" s="68"/>
      <c r="E72" s="68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</row>
    <row r="73" spans="1:44" ht="3.75" customHeight="1">
      <c r="A73" s="65"/>
      <c r="B73" s="68"/>
      <c r="C73" s="68"/>
      <c r="D73" s="68"/>
      <c r="E73" s="68"/>
      <c r="F73" s="225" t="s">
        <v>91</v>
      </c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</row>
    <row r="74" spans="1:44" ht="3.75" customHeight="1">
      <c r="A74" s="65"/>
      <c r="B74" s="68"/>
      <c r="C74" s="68"/>
      <c r="D74" s="68"/>
      <c r="E74" s="68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</row>
    <row r="75" spans="1:44" ht="3.75" customHeight="1">
      <c r="A75" s="65"/>
      <c r="B75" s="68"/>
      <c r="C75" s="68"/>
      <c r="D75" s="68"/>
      <c r="E75" s="68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</row>
    <row r="76" spans="1:44" ht="3.75" customHeight="1">
      <c r="A76" s="65"/>
      <c r="B76" s="68"/>
      <c r="C76" s="68"/>
      <c r="D76" s="68"/>
      <c r="E76" s="68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</row>
    <row r="77" spans="1:44" ht="3.75" customHeight="1">
      <c r="A77" s="65"/>
      <c r="B77" s="68"/>
      <c r="C77" s="68"/>
      <c r="D77" s="68"/>
      <c r="E77" s="68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</row>
    <row r="78" spans="1:44" ht="3.75" customHeight="1">
      <c r="A78" s="218" t="s">
        <v>92</v>
      </c>
      <c r="B78" s="228" t="s">
        <v>93</v>
      </c>
      <c r="C78" s="228"/>
      <c r="D78" s="228"/>
      <c r="E78" s="229"/>
      <c r="F78" s="224" t="s">
        <v>94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</row>
    <row r="79" spans="1:44" ht="3.75" customHeight="1">
      <c r="A79" s="233"/>
      <c r="B79" s="229"/>
      <c r="C79" s="229"/>
      <c r="D79" s="229"/>
      <c r="E79" s="229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</row>
    <row r="80" spans="1:44" ht="3.75" customHeight="1">
      <c r="A80" s="233"/>
      <c r="B80" s="229"/>
      <c r="C80" s="229"/>
      <c r="D80" s="229"/>
      <c r="E80" s="229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</row>
    <row r="81" spans="1:44" ht="3.75" customHeight="1">
      <c r="A81" s="233"/>
      <c r="B81" s="229"/>
      <c r="C81" s="229"/>
      <c r="D81" s="229"/>
      <c r="E81" s="229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</row>
    <row r="82" spans="1:44" ht="3.75" customHeight="1">
      <c r="A82" s="65"/>
      <c r="B82" s="66"/>
      <c r="C82" s="66"/>
      <c r="D82" s="66"/>
      <c r="E82" s="66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</row>
    <row r="83" spans="1:44" ht="3.75" customHeight="1">
      <c r="A83" s="231" t="s">
        <v>95</v>
      </c>
      <c r="B83" s="228" t="s">
        <v>96</v>
      </c>
      <c r="C83" s="228"/>
      <c r="D83" s="228"/>
      <c r="E83" s="229"/>
      <c r="F83" s="208" t="s">
        <v>97</v>
      </c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</row>
    <row r="84" spans="1:44" ht="3.75" customHeight="1">
      <c r="A84" s="232"/>
      <c r="B84" s="229"/>
      <c r="C84" s="229"/>
      <c r="D84" s="229"/>
      <c r="E84" s="22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</row>
    <row r="85" spans="1:44" ht="3.75" customHeight="1">
      <c r="A85" s="232"/>
      <c r="B85" s="229"/>
      <c r="C85" s="229"/>
      <c r="D85" s="229"/>
      <c r="E85" s="22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</row>
    <row r="86" spans="1:44" ht="3.75" customHeight="1">
      <c r="A86" s="232"/>
      <c r="B86" s="229"/>
      <c r="C86" s="229"/>
      <c r="D86" s="229"/>
      <c r="E86" s="22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</row>
    <row r="87" spans="1:44" ht="3.75" customHeight="1">
      <c r="A87" s="65"/>
      <c r="B87" s="66"/>
      <c r="C87" s="66"/>
      <c r="D87" s="66"/>
      <c r="E87" s="66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3.75" customHeight="1">
      <c r="A88" s="218" t="s">
        <v>98</v>
      </c>
      <c r="B88" s="228" t="s">
        <v>99</v>
      </c>
      <c r="C88" s="228"/>
      <c r="D88" s="228"/>
      <c r="E88" s="229"/>
      <c r="F88" s="224" t="s">
        <v>100</v>
      </c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5"/>
      <c r="AM88" s="225"/>
      <c r="AN88" s="225"/>
      <c r="AO88" s="225"/>
      <c r="AP88" s="225"/>
      <c r="AQ88" s="225"/>
      <c r="AR88" s="225"/>
    </row>
    <row r="89" spans="1:44" ht="3.75" customHeight="1">
      <c r="A89" s="219"/>
      <c r="B89" s="229"/>
      <c r="C89" s="229"/>
      <c r="D89" s="229"/>
      <c r="E89" s="229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</row>
    <row r="90" spans="1:44" ht="3.75" customHeight="1">
      <c r="A90" s="219"/>
      <c r="B90" s="229"/>
      <c r="C90" s="229"/>
      <c r="D90" s="229"/>
      <c r="E90" s="229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5"/>
    </row>
    <row r="91" spans="1:44" ht="3.75" customHeight="1">
      <c r="A91" s="219"/>
      <c r="B91" s="229"/>
      <c r="C91" s="229"/>
      <c r="D91" s="229"/>
      <c r="E91" s="229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</row>
    <row r="92" spans="1:44" ht="3.75" customHeight="1">
      <c r="A92" s="67"/>
      <c r="B92" s="66"/>
      <c r="C92" s="66"/>
      <c r="D92" s="66"/>
      <c r="E92" s="66"/>
      <c r="F92" s="224" t="s">
        <v>101</v>
      </c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5"/>
      <c r="AR92" s="225"/>
    </row>
    <row r="93" spans="1:44" ht="3.75" customHeight="1">
      <c r="A93" s="67"/>
      <c r="B93" s="66"/>
      <c r="C93" s="66"/>
      <c r="D93" s="66"/>
      <c r="E93" s="66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</row>
    <row r="94" spans="1:44" ht="3.75" customHeight="1">
      <c r="A94" s="67"/>
      <c r="B94" s="66"/>
      <c r="C94" s="66"/>
      <c r="D94" s="66"/>
      <c r="E94" s="66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</row>
    <row r="95" spans="1:44" ht="3.75" customHeight="1">
      <c r="A95" s="67"/>
      <c r="B95" s="66"/>
      <c r="C95" s="66"/>
      <c r="D95" s="66"/>
      <c r="E95" s="66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</row>
    <row r="96" spans="1:44" ht="3.75" customHeight="1">
      <c r="A96" s="67"/>
      <c r="B96" s="66"/>
      <c r="C96" s="66"/>
      <c r="D96" s="66"/>
      <c r="E96" s="66"/>
      <c r="F96" s="225" t="s">
        <v>102</v>
      </c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</row>
    <row r="97" spans="1:44" ht="3.75" customHeight="1">
      <c r="A97" s="67"/>
      <c r="B97" s="66"/>
      <c r="C97" s="66"/>
      <c r="D97" s="66"/>
      <c r="E97" s="66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</row>
    <row r="98" spans="1:44" ht="3.75" customHeight="1">
      <c r="A98" s="67"/>
      <c r="B98" s="66"/>
      <c r="C98" s="66"/>
      <c r="D98" s="66"/>
      <c r="E98" s="66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</row>
    <row r="99" spans="1:44" ht="3.75" customHeight="1">
      <c r="A99" s="67"/>
      <c r="B99" s="66"/>
      <c r="C99" s="66"/>
      <c r="D99" s="66"/>
      <c r="E99" s="66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</row>
    <row r="100" spans="1:44" ht="3.75" customHeight="1">
      <c r="A100" s="67"/>
      <c r="B100" s="66"/>
      <c r="C100" s="66"/>
      <c r="D100" s="66"/>
      <c r="E100" s="66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</row>
    <row r="101" spans="1:44" ht="3.75" customHeight="1">
      <c r="A101" s="218" t="s">
        <v>103</v>
      </c>
      <c r="B101" s="228" t="s">
        <v>104</v>
      </c>
      <c r="C101" s="228"/>
      <c r="D101" s="228"/>
      <c r="E101" s="229"/>
      <c r="F101" s="224" t="s">
        <v>105</v>
      </c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</row>
    <row r="102" spans="1:44" ht="3.75" customHeight="1">
      <c r="A102" s="219"/>
      <c r="B102" s="229"/>
      <c r="C102" s="229"/>
      <c r="D102" s="229"/>
      <c r="E102" s="229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</row>
    <row r="103" spans="1:44" ht="3.75" customHeight="1">
      <c r="A103" s="219"/>
      <c r="B103" s="229"/>
      <c r="C103" s="229"/>
      <c r="D103" s="229"/>
      <c r="E103" s="229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</row>
    <row r="104" spans="1:44" ht="3.75" customHeight="1">
      <c r="A104" s="219"/>
      <c r="B104" s="229"/>
      <c r="C104" s="229"/>
      <c r="D104" s="229"/>
      <c r="E104" s="229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</row>
    <row r="105" spans="1:44" ht="3.75" customHeight="1">
      <c r="A105" s="67"/>
      <c r="B105" s="66"/>
      <c r="C105" s="66"/>
      <c r="D105" s="66"/>
      <c r="E105" s="6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3.75" customHeight="1">
      <c r="A106" s="218" t="s">
        <v>106</v>
      </c>
      <c r="B106" s="228" t="s">
        <v>107</v>
      </c>
      <c r="C106" s="228"/>
      <c r="D106" s="228"/>
      <c r="E106" s="229"/>
      <c r="F106" s="224" t="s">
        <v>108</v>
      </c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</row>
    <row r="107" spans="1:44" ht="3.75" customHeight="1">
      <c r="A107" s="219"/>
      <c r="B107" s="229"/>
      <c r="C107" s="229"/>
      <c r="D107" s="229"/>
      <c r="E107" s="229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</row>
    <row r="108" spans="1:44" ht="3.75" customHeight="1">
      <c r="A108" s="219"/>
      <c r="B108" s="229"/>
      <c r="C108" s="229"/>
      <c r="D108" s="229"/>
      <c r="E108" s="229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5"/>
      <c r="AM108" s="225"/>
      <c r="AN108" s="225"/>
      <c r="AO108" s="225"/>
      <c r="AP108" s="225"/>
      <c r="AQ108" s="225"/>
      <c r="AR108" s="225"/>
    </row>
    <row r="109" spans="1:44" ht="3.75" customHeight="1">
      <c r="A109" s="219"/>
      <c r="B109" s="229"/>
      <c r="C109" s="229"/>
      <c r="D109" s="229"/>
      <c r="E109" s="229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5"/>
      <c r="AM109" s="225"/>
      <c r="AN109" s="225"/>
      <c r="AO109" s="225"/>
      <c r="AP109" s="225"/>
      <c r="AQ109" s="225"/>
      <c r="AR109" s="225"/>
    </row>
    <row r="110" spans="1:44" ht="3.75" customHeight="1">
      <c r="A110" s="67"/>
      <c r="B110" s="66"/>
      <c r="C110" s="66"/>
      <c r="D110" s="66"/>
      <c r="E110" s="6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3.75" customHeight="1">
      <c r="A111" s="218" t="s">
        <v>109</v>
      </c>
      <c r="B111" s="228" t="s">
        <v>110</v>
      </c>
      <c r="C111" s="228"/>
      <c r="D111" s="228"/>
      <c r="E111" s="229"/>
      <c r="F111" s="208" t="s">
        <v>111</v>
      </c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</row>
    <row r="112" spans="1:44" ht="3.75" customHeight="1">
      <c r="A112" s="219"/>
      <c r="B112" s="229"/>
      <c r="C112" s="229"/>
      <c r="D112" s="229"/>
      <c r="E112" s="22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</row>
    <row r="113" spans="1:44" ht="3.75" customHeight="1">
      <c r="A113" s="219"/>
      <c r="B113" s="229"/>
      <c r="C113" s="229"/>
      <c r="D113" s="229"/>
      <c r="E113" s="22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</row>
    <row r="114" spans="1:44" ht="3.75" customHeight="1">
      <c r="A114" s="219"/>
      <c r="B114" s="229"/>
      <c r="C114" s="229"/>
      <c r="D114" s="229"/>
      <c r="E114" s="22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</row>
    <row r="115" spans="1:44" ht="3.75" customHeight="1">
      <c r="A115" s="65"/>
      <c r="B115" s="68"/>
      <c r="C115" s="68"/>
      <c r="D115" s="68"/>
      <c r="E115" s="68"/>
      <c r="F115" s="224" t="s">
        <v>112</v>
      </c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</row>
    <row r="116" spans="1:44" ht="3.75" customHeight="1">
      <c r="A116" s="65"/>
      <c r="B116" s="68"/>
      <c r="C116" s="68"/>
      <c r="D116" s="68"/>
      <c r="E116" s="68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25"/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</row>
    <row r="117" spans="1:44" ht="3.75" customHeight="1">
      <c r="A117" s="65"/>
      <c r="B117" s="68"/>
      <c r="C117" s="68"/>
      <c r="D117" s="68"/>
      <c r="E117" s="68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</row>
    <row r="118" spans="1:44" ht="3.75" customHeight="1">
      <c r="A118" s="65"/>
      <c r="B118" s="68"/>
      <c r="C118" s="68"/>
      <c r="D118" s="68"/>
      <c r="E118" s="68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5"/>
      <c r="Z118" s="225"/>
      <c r="AA118" s="225"/>
      <c r="AB118" s="225"/>
      <c r="AC118" s="225"/>
      <c r="AD118" s="225"/>
      <c r="AE118" s="225"/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</row>
    <row r="119" spans="1:44" ht="3.75" customHeight="1">
      <c r="A119" s="65"/>
      <c r="B119" s="68"/>
      <c r="C119" s="68"/>
      <c r="D119" s="68"/>
      <c r="E119" s="68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</row>
    <row r="120" spans="1:44" ht="3.75" customHeight="1">
      <c r="A120" s="67"/>
      <c r="B120" s="228" t="s">
        <v>113</v>
      </c>
      <c r="C120" s="230"/>
      <c r="D120" s="230"/>
      <c r="E120" s="230"/>
      <c r="F120" s="208" t="s">
        <v>114</v>
      </c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</row>
    <row r="121" spans="1:44" ht="3.75" customHeight="1">
      <c r="A121" s="67"/>
      <c r="B121" s="230"/>
      <c r="C121" s="230"/>
      <c r="D121" s="230"/>
      <c r="E121" s="230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</row>
    <row r="122" spans="1:44" ht="3.75" customHeight="1">
      <c r="A122" s="67"/>
      <c r="B122" s="230"/>
      <c r="C122" s="230"/>
      <c r="D122" s="230"/>
      <c r="E122" s="230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</row>
    <row r="123" spans="1:44" ht="3.75" customHeight="1">
      <c r="A123" s="67"/>
      <c r="B123" s="230"/>
      <c r="C123" s="230"/>
      <c r="D123" s="230"/>
      <c r="E123" s="230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</row>
    <row r="124" spans="1:44" ht="3.75" customHeight="1">
      <c r="A124" s="67"/>
      <c r="B124" s="66"/>
      <c r="C124" s="69"/>
      <c r="D124" s="69"/>
      <c r="E124" s="69"/>
      <c r="F124" s="224" t="s">
        <v>115</v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</row>
    <row r="125" spans="1:44" ht="3.75" customHeight="1">
      <c r="A125" s="67"/>
      <c r="B125" s="69"/>
      <c r="C125" s="69"/>
      <c r="D125" s="69"/>
      <c r="E125" s="69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</row>
    <row r="126" spans="1:44" ht="3.75" customHeight="1">
      <c r="A126" s="67"/>
      <c r="B126" s="69"/>
      <c r="C126" s="69"/>
      <c r="D126" s="69"/>
      <c r="E126" s="69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</row>
    <row r="127" spans="1:44" ht="3.75" customHeight="1">
      <c r="A127" s="67"/>
      <c r="B127" s="69"/>
      <c r="C127" s="69"/>
      <c r="D127" s="69"/>
      <c r="E127" s="69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</row>
    <row r="128" spans="1:44" ht="3.75" customHeight="1">
      <c r="A128" s="67"/>
      <c r="B128" s="66"/>
      <c r="C128" s="66"/>
      <c r="D128" s="66"/>
      <c r="E128" s="66"/>
      <c r="F128" s="56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</row>
    <row r="129" spans="1:44" ht="3.75" customHeight="1">
      <c r="A129" s="67"/>
      <c r="B129" s="220" t="s">
        <v>116</v>
      </c>
      <c r="C129" s="220"/>
      <c r="D129" s="220"/>
      <c r="E129" s="221"/>
      <c r="F129" s="249" t="s">
        <v>117</v>
      </c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50"/>
      <c r="U129" s="250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50"/>
      <c r="AH129" s="250"/>
      <c r="AI129" s="250"/>
      <c r="AJ129" s="250"/>
      <c r="AK129" s="250"/>
      <c r="AL129" s="250"/>
      <c r="AM129" s="250"/>
      <c r="AN129" s="250"/>
      <c r="AO129" s="250"/>
      <c r="AP129" s="250"/>
      <c r="AQ129" s="250"/>
      <c r="AR129" s="250"/>
    </row>
    <row r="130" spans="1:44" ht="3.75" customHeight="1">
      <c r="A130" s="67"/>
      <c r="B130" s="221"/>
      <c r="C130" s="221"/>
      <c r="D130" s="221"/>
      <c r="E130" s="221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</row>
    <row r="131" spans="1:44" ht="3.75" customHeight="1">
      <c r="A131" s="67"/>
      <c r="B131" s="221"/>
      <c r="C131" s="221"/>
      <c r="D131" s="221"/>
      <c r="E131" s="221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</row>
    <row r="132" spans="1:44" ht="3.75" customHeight="1">
      <c r="A132" s="67"/>
      <c r="B132" s="221"/>
      <c r="C132" s="221"/>
      <c r="D132" s="221"/>
      <c r="E132" s="221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  <c r="AB132" s="250"/>
      <c r="AC132" s="250"/>
      <c r="AD132" s="250"/>
      <c r="AE132" s="250"/>
      <c r="AF132" s="250"/>
      <c r="AG132" s="250"/>
      <c r="AH132" s="250"/>
      <c r="AI132" s="250"/>
      <c r="AJ132" s="250"/>
      <c r="AK132" s="250"/>
      <c r="AL132" s="250"/>
      <c r="AM132" s="250"/>
      <c r="AN132" s="250"/>
      <c r="AO132" s="250"/>
      <c r="AP132" s="250"/>
      <c r="AQ132" s="250"/>
      <c r="AR132" s="250"/>
    </row>
    <row r="133" spans="1:44" ht="3.75" customHeight="1">
      <c r="A133" s="67"/>
      <c r="B133" s="66"/>
      <c r="C133" s="66"/>
      <c r="D133" s="66"/>
      <c r="E133" s="66"/>
      <c r="F133" s="226" t="s">
        <v>118</v>
      </c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</row>
    <row r="134" spans="1:44" ht="3.75" customHeight="1">
      <c r="A134" s="67"/>
      <c r="B134" s="66"/>
      <c r="C134" s="66"/>
      <c r="D134" s="66"/>
      <c r="E134" s="66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</row>
    <row r="135" spans="1:44" ht="3.75" customHeight="1">
      <c r="A135" s="67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</row>
    <row r="136" spans="1:44" ht="3.75" customHeight="1">
      <c r="A136" s="67"/>
      <c r="B136" s="66"/>
      <c r="C136" s="66"/>
      <c r="D136" s="66"/>
      <c r="E136" s="66"/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</row>
    <row r="137" spans="1:44" ht="3.75" customHeight="1">
      <c r="A137" s="67"/>
      <c r="B137" s="66"/>
      <c r="C137" s="66"/>
      <c r="D137" s="66"/>
      <c r="E137" s="6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1:44" ht="3.75" customHeight="1">
      <c r="A138" s="218" t="s">
        <v>119</v>
      </c>
      <c r="B138" s="228" t="s">
        <v>120</v>
      </c>
      <c r="C138" s="228"/>
      <c r="D138" s="228"/>
      <c r="E138" s="229"/>
      <c r="F138" s="208" t="s">
        <v>121</v>
      </c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</row>
    <row r="139" spans="1:44" ht="3.75" customHeight="1">
      <c r="A139" s="219"/>
      <c r="B139" s="229"/>
      <c r="C139" s="229"/>
      <c r="D139" s="229"/>
      <c r="E139" s="22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</row>
    <row r="140" spans="1:44" ht="3.75" customHeight="1">
      <c r="A140" s="219"/>
      <c r="B140" s="229"/>
      <c r="C140" s="229"/>
      <c r="D140" s="229"/>
      <c r="E140" s="22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</row>
    <row r="141" spans="1:44" ht="3.75" customHeight="1">
      <c r="A141" s="219"/>
      <c r="B141" s="229"/>
      <c r="C141" s="229"/>
      <c r="D141" s="229"/>
      <c r="E141" s="22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</row>
    <row r="142" spans="1:44" ht="3.75" customHeight="1">
      <c r="A142" s="67"/>
      <c r="B142" s="66"/>
      <c r="C142" s="66"/>
      <c r="D142" s="66"/>
      <c r="E142" s="66"/>
      <c r="F142" s="214" t="s">
        <v>122</v>
      </c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</row>
    <row r="143" spans="1:44" ht="3.75" customHeight="1">
      <c r="A143" s="67"/>
      <c r="B143" s="66"/>
      <c r="C143" s="66"/>
      <c r="D143" s="66"/>
      <c r="E143" s="66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</row>
    <row r="144" spans="1:44" ht="3.75" customHeight="1">
      <c r="A144" s="67"/>
      <c r="B144" s="66"/>
      <c r="C144" s="66"/>
      <c r="D144" s="66"/>
      <c r="E144" s="66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</row>
    <row r="145" spans="1:44" ht="3.75" customHeight="1">
      <c r="A145" s="67"/>
      <c r="B145" s="66"/>
      <c r="C145" s="66"/>
      <c r="D145" s="66"/>
      <c r="E145" s="66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</row>
    <row r="146" spans="1:44" ht="3.75" customHeight="1">
      <c r="A146" s="67"/>
      <c r="B146" s="66"/>
      <c r="C146" s="66"/>
      <c r="D146" s="66"/>
      <c r="E146" s="68"/>
      <c r="F146" s="208" t="s">
        <v>123</v>
      </c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</row>
    <row r="147" spans="1:44" ht="3.75" customHeight="1">
      <c r="A147" s="67"/>
      <c r="B147" s="68"/>
      <c r="C147" s="68"/>
      <c r="D147" s="68"/>
      <c r="E147" s="6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</row>
    <row r="148" spans="1:44" ht="3.75" customHeight="1">
      <c r="A148" s="67"/>
      <c r="B148" s="68"/>
      <c r="C148" s="68"/>
      <c r="D148" s="68"/>
      <c r="E148" s="6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</row>
    <row r="149" spans="1:44" ht="3.75" customHeight="1">
      <c r="A149" s="67"/>
      <c r="B149" s="68"/>
      <c r="C149" s="68"/>
      <c r="D149" s="68"/>
      <c r="E149" s="6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</row>
    <row r="150" spans="1:44" ht="3.75" customHeight="1">
      <c r="A150" s="67"/>
      <c r="B150" s="66"/>
      <c r="C150" s="66"/>
      <c r="D150" s="66"/>
      <c r="E150" s="66"/>
      <c r="F150" s="208" t="s">
        <v>124</v>
      </c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</row>
    <row r="151" spans="1:44" ht="3.75" customHeight="1">
      <c r="A151" s="67"/>
      <c r="B151" s="66"/>
      <c r="C151" s="66"/>
      <c r="D151" s="66"/>
      <c r="E151" s="68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</row>
    <row r="152" spans="1:44" ht="3.75" customHeight="1">
      <c r="A152" s="67"/>
      <c r="B152" s="68"/>
      <c r="C152" s="68"/>
      <c r="D152" s="68"/>
      <c r="E152" s="6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</row>
    <row r="153" spans="1:44" ht="3.75" customHeight="1">
      <c r="A153" s="67"/>
      <c r="B153" s="68"/>
      <c r="C153" s="68"/>
      <c r="D153" s="68"/>
      <c r="E153" s="68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</row>
    <row r="154" spans="1:44" ht="3.75" customHeight="1">
      <c r="A154" s="67"/>
      <c r="B154" s="68"/>
      <c r="C154" s="68"/>
      <c r="D154" s="68"/>
      <c r="E154" s="68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</row>
    <row r="155" spans="1:44" ht="3.75" customHeight="1">
      <c r="A155" s="218"/>
      <c r="B155" s="220" t="s">
        <v>125</v>
      </c>
      <c r="C155" s="220"/>
      <c r="D155" s="220"/>
      <c r="E155" s="221"/>
      <c r="F155" s="214" t="s">
        <v>126</v>
      </c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</row>
    <row r="156" spans="1:44" ht="3.75" customHeight="1">
      <c r="A156" s="219"/>
      <c r="B156" s="221"/>
      <c r="C156" s="221"/>
      <c r="D156" s="221"/>
      <c r="E156" s="221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</row>
    <row r="157" spans="1:44" ht="3.75" customHeight="1">
      <c r="A157" s="219"/>
      <c r="B157" s="221"/>
      <c r="C157" s="221"/>
      <c r="D157" s="221"/>
      <c r="E157" s="221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</row>
    <row r="158" spans="1:44" ht="3.75" customHeight="1">
      <c r="A158" s="219"/>
      <c r="B158" s="221"/>
      <c r="C158" s="221"/>
      <c r="D158" s="221"/>
      <c r="E158" s="221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</row>
    <row r="159" spans="1:44" ht="3.75" customHeight="1">
      <c r="A159" s="67"/>
      <c r="B159" s="66"/>
      <c r="C159" s="66"/>
      <c r="D159" s="66"/>
      <c r="E159" s="66"/>
      <c r="F159" s="222" t="s">
        <v>127</v>
      </c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</row>
    <row r="160" spans="1:44" ht="3.75" customHeight="1">
      <c r="A160" s="67"/>
      <c r="B160" s="66"/>
      <c r="C160" s="66"/>
      <c r="D160" s="66"/>
      <c r="E160" s="66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</row>
    <row r="161" spans="1:45" ht="3.75" customHeight="1">
      <c r="A161" s="67"/>
      <c r="B161" s="66"/>
      <c r="C161" s="66"/>
      <c r="D161" s="66"/>
      <c r="E161" s="66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</row>
    <row r="162" spans="1:45" ht="3.75" customHeight="1">
      <c r="A162" s="67"/>
      <c r="B162" s="66"/>
      <c r="C162" s="66"/>
      <c r="D162" s="66"/>
      <c r="E162" s="66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</row>
    <row r="163" spans="1:45" s="72" customFormat="1" ht="3.75" customHeight="1">
      <c r="A163" s="70"/>
      <c r="B163" s="71"/>
      <c r="C163" s="71"/>
      <c r="D163" s="71"/>
      <c r="E163" s="71"/>
      <c r="F163" s="208" t="s">
        <v>128</v>
      </c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</row>
    <row r="164" spans="1:45" s="72" customFormat="1" ht="3.75" customHeight="1">
      <c r="A164" s="70"/>
      <c r="B164" s="71"/>
      <c r="C164" s="71"/>
      <c r="D164" s="71"/>
      <c r="E164" s="71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</row>
    <row r="165" spans="1:45" s="72" customFormat="1" ht="3.75" customHeight="1">
      <c r="A165" s="70"/>
      <c r="B165" s="71"/>
      <c r="C165" s="71"/>
      <c r="D165" s="71"/>
      <c r="E165" s="71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</row>
    <row r="166" spans="1:45" s="72" customFormat="1" ht="3.75" customHeight="1">
      <c r="A166" s="70"/>
      <c r="B166" s="71"/>
      <c r="C166" s="71"/>
      <c r="D166" s="71"/>
      <c r="E166" s="71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</row>
    <row r="167" spans="1:45" s="72" customFormat="1" ht="3.75" customHeight="1">
      <c r="A167" s="70"/>
      <c r="B167" s="71"/>
      <c r="C167" s="71"/>
      <c r="D167" s="71"/>
      <c r="E167" s="71"/>
      <c r="F167" s="216" t="s">
        <v>129</v>
      </c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</row>
    <row r="168" spans="1:45" s="72" customFormat="1" ht="3.75" customHeight="1">
      <c r="A168" s="70"/>
      <c r="B168" s="71"/>
      <c r="C168" s="71"/>
      <c r="D168" s="71"/>
      <c r="E168" s="71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</row>
    <row r="169" spans="1:45" s="72" customFormat="1" ht="3.75" customHeight="1">
      <c r="A169" s="70"/>
      <c r="B169" s="71"/>
      <c r="C169" s="71"/>
      <c r="D169" s="71"/>
      <c r="E169" s="71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</row>
    <row r="170" spans="1:45" s="72" customFormat="1" ht="3.75" customHeight="1">
      <c r="A170" s="70"/>
      <c r="B170" s="71"/>
      <c r="C170" s="71"/>
      <c r="D170" s="71"/>
      <c r="E170" s="71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</row>
    <row r="171" spans="1:45" ht="3.75" customHeight="1">
      <c r="A171" s="67"/>
      <c r="B171" s="66"/>
      <c r="C171" s="66"/>
      <c r="D171" s="66"/>
      <c r="E171" s="66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</row>
    <row r="172" spans="1:45" customFormat="1" ht="3.75" customHeight="1">
      <c r="A172" s="210" t="s">
        <v>130</v>
      </c>
      <c r="B172" s="212" t="s">
        <v>131</v>
      </c>
      <c r="C172" s="212"/>
      <c r="D172" s="212"/>
      <c r="E172" s="213"/>
      <c r="F172" s="214" t="s">
        <v>132</v>
      </c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73"/>
    </row>
    <row r="173" spans="1:45" customFormat="1" ht="3.75" customHeight="1">
      <c r="A173" s="211"/>
      <c r="B173" s="213"/>
      <c r="C173" s="213"/>
      <c r="D173" s="213"/>
      <c r="E173" s="213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73"/>
    </row>
    <row r="174" spans="1:45" customFormat="1" ht="3.75" customHeight="1">
      <c r="A174" s="211"/>
      <c r="B174" s="213"/>
      <c r="C174" s="213"/>
      <c r="D174" s="213"/>
      <c r="E174" s="213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73"/>
    </row>
    <row r="175" spans="1:45" customFormat="1" ht="3.75" customHeight="1">
      <c r="A175" s="211"/>
      <c r="B175" s="213"/>
      <c r="C175" s="213"/>
      <c r="D175" s="213"/>
      <c r="E175" s="213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73"/>
    </row>
    <row r="176" spans="1:45" customFormat="1" ht="3.75" customHeight="1">
      <c r="A176" s="60"/>
      <c r="B176" s="64"/>
      <c r="C176" s="64"/>
      <c r="D176" s="64"/>
      <c r="E176" s="74"/>
      <c r="F176" s="214" t="s">
        <v>133</v>
      </c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73"/>
    </row>
    <row r="177" spans="1:45" customFormat="1" ht="3.75" customHeight="1">
      <c r="A177" s="63"/>
      <c r="B177" s="74"/>
      <c r="C177" s="74"/>
      <c r="D177" s="74"/>
      <c r="E177" s="74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73"/>
    </row>
    <row r="178" spans="1:45" customFormat="1" ht="3.75" customHeight="1">
      <c r="A178" s="63"/>
      <c r="B178" s="74"/>
      <c r="C178" s="74"/>
      <c r="D178" s="74"/>
      <c r="E178" s="74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73"/>
    </row>
    <row r="179" spans="1:45" customFormat="1" ht="3.75" customHeight="1">
      <c r="A179" s="63"/>
      <c r="B179" s="74"/>
      <c r="C179" s="74"/>
      <c r="D179" s="74"/>
      <c r="E179" s="74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73"/>
    </row>
    <row r="180" spans="1:45" customFormat="1" ht="3.75" customHeight="1">
      <c r="A180" s="60"/>
      <c r="B180" s="64"/>
      <c r="C180" s="64"/>
      <c r="D180" s="64"/>
      <c r="E180" s="74"/>
      <c r="F180" s="208" t="s">
        <v>134</v>
      </c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73"/>
    </row>
    <row r="181" spans="1:45" customFormat="1" ht="3.75" customHeight="1">
      <c r="A181" s="63"/>
      <c r="B181" s="74"/>
      <c r="C181" s="74"/>
      <c r="D181" s="74"/>
      <c r="E181" s="74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73"/>
    </row>
    <row r="182" spans="1:45" customFormat="1" ht="3.75" customHeight="1">
      <c r="A182" s="63"/>
      <c r="B182" s="74"/>
      <c r="C182" s="74"/>
      <c r="D182" s="74"/>
      <c r="E182" s="74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73"/>
    </row>
    <row r="183" spans="1:45" customFormat="1" ht="3.75" customHeight="1">
      <c r="A183" s="63"/>
      <c r="B183" s="74"/>
      <c r="C183" s="74"/>
      <c r="D183" s="74"/>
      <c r="E183" s="74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73"/>
    </row>
    <row r="184" spans="1:45" customFormat="1" ht="3.75" customHeight="1">
      <c r="A184" s="75"/>
      <c r="B184" s="75"/>
      <c r="C184" s="75"/>
      <c r="D184" s="75"/>
      <c r="E184" s="75"/>
      <c r="F184" s="214" t="s">
        <v>135</v>
      </c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73"/>
    </row>
    <row r="185" spans="1:45" customFormat="1" ht="3.75" customHeight="1">
      <c r="A185" s="75"/>
      <c r="B185" s="75"/>
      <c r="C185" s="75"/>
      <c r="D185" s="75"/>
      <c r="E185" s="7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73"/>
    </row>
    <row r="186" spans="1:45" customFormat="1" ht="3.75" customHeight="1">
      <c r="A186" s="75"/>
      <c r="B186" s="75"/>
      <c r="C186" s="75"/>
      <c r="D186" s="75"/>
      <c r="E186" s="7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73"/>
    </row>
    <row r="187" spans="1:45" customFormat="1" ht="3.75" customHeight="1">
      <c r="A187" s="75"/>
      <c r="B187" s="75"/>
      <c r="C187" s="75"/>
      <c r="D187" s="75"/>
      <c r="E187" s="7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73"/>
    </row>
    <row r="188" spans="1:45" customFormat="1" ht="3.75" customHeight="1">
      <c r="A188" s="75"/>
      <c r="B188" s="75"/>
      <c r="C188" s="75"/>
      <c r="D188" s="75"/>
      <c r="E188" s="75"/>
      <c r="F188" s="214" t="s">
        <v>136</v>
      </c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73"/>
    </row>
    <row r="189" spans="1:45" customFormat="1" ht="3.75" customHeight="1">
      <c r="A189" s="75"/>
      <c r="B189" s="75"/>
      <c r="C189" s="75"/>
      <c r="D189" s="75"/>
      <c r="E189" s="7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73"/>
    </row>
    <row r="190" spans="1:45" customFormat="1" ht="3.75" customHeight="1">
      <c r="A190" s="75"/>
      <c r="B190" s="75"/>
      <c r="C190" s="75"/>
      <c r="D190" s="75"/>
      <c r="E190" s="7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73"/>
    </row>
    <row r="191" spans="1:45" customFormat="1" ht="3.75" customHeight="1">
      <c r="A191" s="75"/>
      <c r="B191" s="75"/>
      <c r="C191" s="75"/>
      <c r="D191" s="75"/>
      <c r="E191" s="7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73"/>
    </row>
    <row r="192" spans="1:45" customFormat="1" ht="3.75" customHeight="1">
      <c r="A192" s="75"/>
      <c r="B192" s="75"/>
      <c r="C192" s="75"/>
      <c r="D192" s="75"/>
      <c r="E192" s="75"/>
      <c r="F192" s="208" t="s">
        <v>137</v>
      </c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73"/>
    </row>
    <row r="193" spans="1:45" customFormat="1" ht="3.75" customHeight="1">
      <c r="A193" s="75"/>
      <c r="B193" s="75"/>
      <c r="C193" s="75"/>
      <c r="D193" s="75"/>
      <c r="E193" s="75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73"/>
    </row>
    <row r="194" spans="1:45" customFormat="1" ht="3.75" customHeight="1">
      <c r="A194" s="75"/>
      <c r="B194" s="75"/>
      <c r="C194" s="75"/>
      <c r="D194" s="75"/>
      <c r="E194" s="75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73"/>
    </row>
    <row r="195" spans="1:45" customFormat="1" ht="3.75" customHeight="1">
      <c r="A195" s="75"/>
      <c r="B195" s="75"/>
      <c r="C195" s="75"/>
      <c r="D195" s="75"/>
      <c r="E195" s="75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73"/>
    </row>
    <row r="196" spans="1:45" customFormat="1" ht="3.75" customHeight="1">
      <c r="A196" s="75"/>
      <c r="B196" s="75"/>
      <c r="C196" s="75"/>
      <c r="D196" s="75"/>
      <c r="E196" s="75"/>
      <c r="F196" s="208" t="s">
        <v>138</v>
      </c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73"/>
    </row>
    <row r="197" spans="1:45" customFormat="1" ht="3.75" customHeight="1">
      <c r="A197" s="75"/>
      <c r="B197" s="75"/>
      <c r="C197" s="75"/>
      <c r="D197" s="75"/>
      <c r="E197" s="75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73"/>
    </row>
    <row r="198" spans="1:45" customFormat="1" ht="3.75" customHeight="1">
      <c r="A198" s="75"/>
      <c r="B198" s="75"/>
      <c r="C198" s="75"/>
      <c r="D198" s="75"/>
      <c r="E198" s="75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73"/>
    </row>
    <row r="199" spans="1:45" customFormat="1" ht="3.75" customHeight="1">
      <c r="A199" s="75"/>
      <c r="B199" s="75"/>
      <c r="C199" s="75"/>
      <c r="D199" s="75"/>
      <c r="E199" s="75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73"/>
    </row>
    <row r="200" spans="1:45" customFormat="1" ht="3.75" customHeight="1">
      <c r="A200" s="75"/>
      <c r="B200" s="75"/>
      <c r="C200" s="75"/>
      <c r="D200" s="75"/>
      <c r="E200" s="75"/>
      <c r="F200" s="208" t="s">
        <v>139</v>
      </c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73"/>
    </row>
    <row r="201" spans="1:45" customFormat="1" ht="3.75" customHeight="1">
      <c r="A201" s="75"/>
      <c r="B201" s="75"/>
      <c r="C201" s="75"/>
      <c r="D201" s="75"/>
      <c r="E201" s="75"/>
      <c r="F201" s="209"/>
      <c r="G201" s="209"/>
      <c r="H201" s="209"/>
      <c r="I201" s="209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  <c r="AN201" s="209"/>
      <c r="AO201" s="209"/>
      <c r="AP201" s="209"/>
      <c r="AQ201" s="209"/>
      <c r="AR201" s="209"/>
      <c r="AS201" s="73"/>
    </row>
    <row r="202" spans="1:45" customFormat="1" ht="3.75" customHeight="1">
      <c r="A202" s="75"/>
      <c r="B202" s="75"/>
      <c r="C202" s="75"/>
      <c r="D202" s="75"/>
      <c r="E202" s="75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  <c r="AN202" s="209"/>
      <c r="AO202" s="209"/>
      <c r="AP202" s="209"/>
      <c r="AQ202" s="209"/>
      <c r="AR202" s="209"/>
      <c r="AS202" s="73"/>
    </row>
    <row r="203" spans="1:45" customFormat="1" ht="3.75" customHeight="1">
      <c r="A203" s="75"/>
      <c r="B203" s="75"/>
      <c r="C203" s="75"/>
      <c r="D203" s="75"/>
      <c r="E203" s="75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  <c r="AN203" s="209"/>
      <c r="AO203" s="209"/>
      <c r="AP203" s="209"/>
      <c r="AQ203" s="209"/>
      <c r="AR203" s="209"/>
      <c r="AS203" s="73"/>
    </row>
    <row r="204" spans="1:45" customFormat="1" ht="3.75" customHeight="1">
      <c r="A204" s="75"/>
      <c r="B204" s="75"/>
      <c r="C204" s="75"/>
      <c r="D204" s="75"/>
      <c r="E204" s="75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73"/>
    </row>
    <row r="205" spans="1:45" customFormat="1" ht="3.75" customHeight="1">
      <c r="A205" s="210" t="s">
        <v>140</v>
      </c>
      <c r="B205" s="212" t="s">
        <v>141</v>
      </c>
      <c r="C205" s="212"/>
      <c r="D205" s="212"/>
      <c r="E205" s="213"/>
      <c r="F205" s="208" t="s">
        <v>142</v>
      </c>
      <c r="G205" s="209"/>
      <c r="H205" s="209"/>
      <c r="I205" s="209"/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  <c r="AN205" s="209"/>
      <c r="AO205" s="209"/>
      <c r="AP205" s="209"/>
      <c r="AQ205" s="209"/>
      <c r="AR205" s="209"/>
      <c r="AS205" s="73"/>
    </row>
    <row r="206" spans="1:45" customFormat="1" ht="3.75" customHeight="1">
      <c r="A206" s="211"/>
      <c r="B206" s="213"/>
      <c r="C206" s="213"/>
      <c r="D206" s="213"/>
      <c r="E206" s="213"/>
      <c r="F206" s="209"/>
      <c r="G206" s="209"/>
      <c r="H206" s="209"/>
      <c r="I206" s="209"/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  <c r="AN206" s="209"/>
      <c r="AO206" s="209"/>
      <c r="AP206" s="209"/>
      <c r="AQ206" s="209"/>
      <c r="AR206" s="209"/>
      <c r="AS206" s="73"/>
    </row>
    <row r="207" spans="1:45" customFormat="1" ht="3.75" customHeight="1">
      <c r="A207" s="211"/>
      <c r="B207" s="213"/>
      <c r="C207" s="213"/>
      <c r="D207" s="213"/>
      <c r="E207" s="213"/>
      <c r="F207" s="209"/>
      <c r="G207" s="209"/>
      <c r="H207" s="209"/>
      <c r="I207" s="209"/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  <c r="AN207" s="209"/>
      <c r="AO207" s="209"/>
      <c r="AP207" s="209"/>
      <c r="AQ207" s="209"/>
      <c r="AR207" s="209"/>
      <c r="AS207" s="73"/>
    </row>
    <row r="208" spans="1:45" customFormat="1" ht="3.75" customHeight="1">
      <c r="A208" s="211"/>
      <c r="B208" s="213"/>
      <c r="C208" s="213"/>
      <c r="D208" s="213"/>
      <c r="E208" s="213"/>
      <c r="F208" s="209"/>
      <c r="G208" s="209"/>
      <c r="H208" s="209"/>
      <c r="I208" s="209"/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  <c r="AN208" s="209"/>
      <c r="AO208" s="209"/>
      <c r="AP208" s="209"/>
      <c r="AQ208" s="209"/>
      <c r="AR208" s="209"/>
      <c r="AS208" s="73"/>
    </row>
    <row r="209" spans="1:86" customFormat="1" ht="3.75" customHeight="1">
      <c r="A209" s="59"/>
      <c r="B209" s="59"/>
      <c r="C209" s="59"/>
      <c r="D209" s="59"/>
      <c r="E209" s="59"/>
      <c r="F209" s="208" t="s">
        <v>143</v>
      </c>
      <c r="G209" s="209"/>
      <c r="H209" s="209"/>
      <c r="I209" s="209"/>
      <c r="J209" s="209"/>
      <c r="K209" s="209"/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  <c r="AE209" s="209"/>
      <c r="AF209" s="209"/>
      <c r="AG209" s="209"/>
      <c r="AH209" s="209"/>
      <c r="AI209" s="209"/>
      <c r="AJ209" s="209"/>
      <c r="AK209" s="209"/>
      <c r="AL209" s="209"/>
      <c r="AM209" s="209"/>
      <c r="AN209" s="209"/>
      <c r="AO209" s="209"/>
      <c r="AP209" s="209"/>
      <c r="AQ209" s="209"/>
      <c r="AR209" s="209"/>
      <c r="AS209" s="73"/>
    </row>
    <row r="210" spans="1:86" customFormat="1" ht="3.75" customHeight="1">
      <c r="A210" s="59"/>
      <c r="B210" s="59"/>
      <c r="C210" s="59"/>
      <c r="D210" s="59"/>
      <c r="E210" s="5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  <c r="AN210" s="209"/>
      <c r="AO210" s="209"/>
      <c r="AP210" s="209"/>
      <c r="AQ210" s="209"/>
      <c r="AR210" s="209"/>
      <c r="AS210" s="73"/>
    </row>
    <row r="211" spans="1:86" customFormat="1" ht="3.75" customHeight="1">
      <c r="A211" s="76"/>
      <c r="B211" s="76"/>
      <c r="C211" s="76"/>
      <c r="D211" s="76"/>
      <c r="E211" s="76"/>
      <c r="F211" s="209"/>
      <c r="G211" s="209"/>
      <c r="H211" s="209"/>
      <c r="I211" s="209"/>
      <c r="J211" s="209"/>
      <c r="K211" s="209"/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  <c r="AE211" s="209"/>
      <c r="AF211" s="209"/>
      <c r="AG211" s="209"/>
      <c r="AH211" s="209"/>
      <c r="AI211" s="209"/>
      <c r="AJ211" s="209"/>
      <c r="AK211" s="209"/>
      <c r="AL211" s="209"/>
      <c r="AM211" s="209"/>
      <c r="AN211" s="209"/>
      <c r="AO211" s="209"/>
      <c r="AP211" s="209"/>
      <c r="AQ211" s="209"/>
      <c r="AR211" s="209"/>
      <c r="AS211" s="73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</row>
    <row r="212" spans="1:86" customFormat="1" ht="3.75" customHeight="1">
      <c r="A212" s="76"/>
      <c r="B212" s="76"/>
      <c r="C212" s="76"/>
      <c r="D212" s="76"/>
      <c r="E212" s="76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73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</row>
    <row r="213" spans="1:86" customFormat="1" ht="3.75" customHeight="1">
      <c r="A213" s="76"/>
      <c r="B213" s="76"/>
      <c r="C213" s="76"/>
      <c r="D213" s="76"/>
      <c r="E213" s="76"/>
      <c r="F213" s="208" t="s">
        <v>144</v>
      </c>
      <c r="G213" s="209"/>
      <c r="H213" s="209"/>
      <c r="I213" s="209"/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73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</row>
    <row r="214" spans="1:86" customFormat="1" ht="3.75" customHeight="1">
      <c r="A214" s="76"/>
      <c r="B214" s="76"/>
      <c r="C214" s="76"/>
      <c r="D214" s="76"/>
      <c r="E214" s="76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73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</row>
    <row r="215" spans="1:86" customFormat="1" ht="3.75" customHeight="1">
      <c r="A215" s="76"/>
      <c r="B215" s="76"/>
      <c r="C215" s="76"/>
      <c r="D215" s="76"/>
      <c r="E215" s="76"/>
      <c r="F215" s="209"/>
      <c r="G215" s="209"/>
      <c r="H215" s="209"/>
      <c r="I215" s="209"/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</row>
    <row r="216" spans="1:86" customFormat="1" ht="3.75" customHeight="1">
      <c r="A216" s="76"/>
      <c r="B216" s="76"/>
      <c r="C216" s="76"/>
      <c r="D216" s="76"/>
      <c r="E216" s="76"/>
      <c r="F216" s="209"/>
      <c r="G216" s="209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  <c r="AN216" s="209"/>
      <c r="AO216" s="209"/>
      <c r="AP216" s="209"/>
      <c r="AQ216" s="209"/>
      <c r="AR216" s="209"/>
      <c r="AS216" s="73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</row>
    <row r="217" spans="1:86" customFormat="1" ht="3.75" customHeight="1">
      <c r="A217" s="76"/>
      <c r="B217" s="76"/>
      <c r="C217" s="76"/>
      <c r="D217" s="76"/>
      <c r="E217" s="76"/>
      <c r="F217" s="208" t="s">
        <v>145</v>
      </c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  <c r="AN217" s="209"/>
      <c r="AO217" s="209"/>
      <c r="AP217" s="209"/>
      <c r="AQ217" s="209"/>
      <c r="AR217" s="209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</row>
    <row r="218" spans="1:86" customFormat="1" ht="3.75" customHeight="1">
      <c r="A218" s="76"/>
      <c r="B218" s="76"/>
      <c r="C218" s="76"/>
      <c r="D218" s="76"/>
      <c r="E218" s="76"/>
      <c r="F218" s="209"/>
      <c r="G218" s="209"/>
      <c r="H218" s="209"/>
      <c r="I218" s="209"/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  <c r="AN218" s="209"/>
      <c r="AO218" s="209"/>
      <c r="AP218" s="209"/>
      <c r="AQ218" s="209"/>
      <c r="AR218" s="209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</row>
    <row r="219" spans="1:86" customFormat="1" ht="3.75" customHeight="1">
      <c r="A219" s="76"/>
      <c r="B219" s="76"/>
      <c r="C219" s="76"/>
      <c r="D219" s="76"/>
      <c r="E219" s="76"/>
      <c r="F219" s="209"/>
      <c r="G219" s="209"/>
      <c r="H219" s="209"/>
      <c r="I219" s="209"/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  <c r="AN219" s="209"/>
      <c r="AO219" s="209"/>
      <c r="AP219" s="209"/>
      <c r="AQ219" s="209"/>
      <c r="AR219" s="209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</row>
    <row r="220" spans="1:86" customFormat="1" ht="3.75" customHeight="1">
      <c r="A220" s="76"/>
      <c r="B220" s="76"/>
      <c r="C220" s="76"/>
      <c r="D220" s="76"/>
      <c r="E220" s="76"/>
      <c r="F220" s="209"/>
      <c r="G220" s="209"/>
      <c r="H220" s="209"/>
      <c r="I220" s="209"/>
      <c r="J220" s="209"/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09"/>
      <c r="AF220" s="209"/>
      <c r="AG220" s="209"/>
      <c r="AH220" s="209"/>
      <c r="AI220" s="209"/>
      <c r="AJ220" s="209"/>
      <c r="AK220" s="209"/>
      <c r="AL220" s="209"/>
      <c r="AM220" s="209"/>
      <c r="AN220" s="209"/>
      <c r="AO220" s="209"/>
      <c r="AP220" s="209"/>
      <c r="AQ220" s="209"/>
      <c r="AR220" s="209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</row>
    <row r="221" spans="1:86" customFormat="1" ht="3.75" customHeight="1">
      <c r="A221" s="76"/>
      <c r="B221" s="76"/>
      <c r="C221" s="76"/>
      <c r="D221" s="76"/>
      <c r="E221" s="76"/>
      <c r="F221" s="208" t="s">
        <v>146</v>
      </c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  <c r="AA221" s="209"/>
      <c r="AB221" s="209"/>
      <c r="AC221" s="209"/>
      <c r="AD221" s="209"/>
      <c r="AE221" s="209"/>
      <c r="AF221" s="209"/>
      <c r="AG221" s="209"/>
      <c r="AH221" s="209"/>
      <c r="AI221" s="209"/>
      <c r="AJ221" s="209"/>
      <c r="AK221" s="209"/>
      <c r="AL221" s="209"/>
      <c r="AM221" s="209"/>
      <c r="AN221" s="209"/>
      <c r="AO221" s="209"/>
      <c r="AP221" s="209"/>
      <c r="AQ221" s="209"/>
      <c r="AR221" s="209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</row>
    <row r="222" spans="1:86" customFormat="1" ht="3.75" customHeight="1">
      <c r="A222" s="76"/>
      <c r="B222" s="76"/>
      <c r="C222" s="76"/>
      <c r="D222" s="76"/>
      <c r="E222" s="76"/>
      <c r="F222" s="209"/>
      <c r="G222" s="209"/>
      <c r="H222" s="209"/>
      <c r="I222" s="209"/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  <c r="AA222" s="209"/>
      <c r="AB222" s="209"/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  <c r="AN222" s="209"/>
      <c r="AO222" s="209"/>
      <c r="AP222" s="209"/>
      <c r="AQ222" s="209"/>
      <c r="AR222" s="209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</row>
    <row r="223" spans="1:86" customFormat="1" ht="3.75" customHeight="1">
      <c r="A223" s="76"/>
      <c r="B223" s="76"/>
      <c r="C223" s="76"/>
      <c r="D223" s="76"/>
      <c r="E223" s="76"/>
      <c r="F223" s="209"/>
      <c r="G223" s="209"/>
      <c r="H223" s="209"/>
      <c r="I223" s="209"/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  <c r="AN223" s="209"/>
      <c r="AO223" s="209"/>
      <c r="AP223" s="209"/>
      <c r="AQ223" s="209"/>
      <c r="AR223" s="209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</row>
    <row r="224" spans="1:86" customFormat="1" ht="3.75" customHeight="1">
      <c r="A224" s="76"/>
      <c r="B224" s="76"/>
      <c r="C224" s="76"/>
      <c r="D224" s="76"/>
      <c r="E224" s="76"/>
      <c r="F224" s="209"/>
      <c r="G224" s="209"/>
      <c r="H224" s="209"/>
      <c r="I224" s="209"/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</row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  <row r="249" ht="3.75" customHeight="1"/>
  </sheetData>
  <sheetProtection algorithmName="SHA-512" hashValue="yO4dDBB6VSRfYs5lsi3VRzb8uJ+yuAgqG0FDs4gkRwXY/f3it1Zcwe+9UMIGYivYMN8T7/ksxkRAdSTx0oBe3g==" saltValue="cMbx8/WuCht+FV1rl+QwDg==" spinCount="100000" sheet="1" objects="1" scenarios="1"/>
  <mergeCells count="85">
    <mergeCell ref="B37:E40"/>
    <mergeCell ref="F37:AR40"/>
    <mergeCell ref="A1:AM5"/>
    <mergeCell ref="AN1:AR5"/>
    <mergeCell ref="A6:AR10"/>
    <mergeCell ref="K15:M18"/>
    <mergeCell ref="N15:AA18"/>
    <mergeCell ref="AB15:AD18"/>
    <mergeCell ref="AE15:AR18"/>
    <mergeCell ref="B24:E27"/>
    <mergeCell ref="F24:AR27"/>
    <mergeCell ref="B28:E31"/>
    <mergeCell ref="F28:AR31"/>
    <mergeCell ref="F32:AR35"/>
    <mergeCell ref="B41:E44"/>
    <mergeCell ref="F41:AR44"/>
    <mergeCell ref="F45:AR48"/>
    <mergeCell ref="A50:A53"/>
    <mergeCell ref="B50:E53"/>
    <mergeCell ref="F50:AR53"/>
    <mergeCell ref="A56:A59"/>
    <mergeCell ref="B56:E59"/>
    <mergeCell ref="F56:AR59"/>
    <mergeCell ref="A61:A64"/>
    <mergeCell ref="B61:E64"/>
    <mergeCell ref="F61:AR64"/>
    <mergeCell ref="F65:AR68"/>
    <mergeCell ref="F69:AR72"/>
    <mergeCell ref="F73:AR76"/>
    <mergeCell ref="A78:A81"/>
    <mergeCell ref="B78:E81"/>
    <mergeCell ref="F78:AR81"/>
    <mergeCell ref="A106:A109"/>
    <mergeCell ref="B106:E109"/>
    <mergeCell ref="F106:AR109"/>
    <mergeCell ref="A83:A86"/>
    <mergeCell ref="B83:E86"/>
    <mergeCell ref="F83:AR86"/>
    <mergeCell ref="A88:A91"/>
    <mergeCell ref="B88:E91"/>
    <mergeCell ref="F88:AR91"/>
    <mergeCell ref="F92:AR95"/>
    <mergeCell ref="F96:AR99"/>
    <mergeCell ref="A101:A104"/>
    <mergeCell ref="B101:E104"/>
    <mergeCell ref="F101:AR104"/>
    <mergeCell ref="A111:A114"/>
    <mergeCell ref="B111:E114"/>
    <mergeCell ref="F111:AR114"/>
    <mergeCell ref="F115:AR118"/>
    <mergeCell ref="B120:E123"/>
    <mergeCell ref="F120:AR123"/>
    <mergeCell ref="F124:AR127"/>
    <mergeCell ref="B129:E132"/>
    <mergeCell ref="F129:AR132"/>
    <mergeCell ref="F133:AR136"/>
    <mergeCell ref="A138:A141"/>
    <mergeCell ref="B138:E141"/>
    <mergeCell ref="F138:AR141"/>
    <mergeCell ref="F142:AR145"/>
    <mergeCell ref="F146:AR149"/>
    <mergeCell ref="F150:AR153"/>
    <mergeCell ref="A155:A158"/>
    <mergeCell ref="B155:E158"/>
    <mergeCell ref="F155:AR158"/>
    <mergeCell ref="F196:AR199"/>
    <mergeCell ref="F159:AR162"/>
    <mergeCell ref="F163:AR166"/>
    <mergeCell ref="F167:AR170"/>
    <mergeCell ref="A172:A175"/>
    <mergeCell ref="B172:E175"/>
    <mergeCell ref="F172:AR175"/>
    <mergeCell ref="F176:AR179"/>
    <mergeCell ref="F180:AR183"/>
    <mergeCell ref="F184:AR187"/>
    <mergeCell ref="F188:AR191"/>
    <mergeCell ref="F192:AR195"/>
    <mergeCell ref="F217:AR220"/>
    <mergeCell ref="F221:AR224"/>
    <mergeCell ref="F200:AR203"/>
    <mergeCell ref="A205:A208"/>
    <mergeCell ref="B205:E208"/>
    <mergeCell ref="F205:AR208"/>
    <mergeCell ref="F209:AR212"/>
    <mergeCell ref="F213:AR216"/>
  </mergeCells>
  <phoneticPr fontId="2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Web申込書</vt:lpstr>
      <vt:lpstr>要項</vt:lpstr>
      <vt:lpstr>Web申込書!Print_Area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あずき k</dc:creator>
  <cp:lastModifiedBy>山崎あくび</cp:lastModifiedBy>
  <cp:lastPrinted>2024-04-18T14:39:03Z</cp:lastPrinted>
  <dcterms:created xsi:type="dcterms:W3CDTF">2024-04-18T14:37:33Z</dcterms:created>
  <dcterms:modified xsi:type="dcterms:W3CDTF">2024-04-23T03:38:51Z</dcterms:modified>
</cp:coreProperties>
</file>