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ubi\Documents\08.shintairen\doc\2023\要項\"/>
    </mc:Choice>
  </mc:AlternateContent>
  <bookViews>
    <workbookView xWindow="0" yWindow="0" windowWidth="20355" windowHeight="10845" activeTab="1"/>
  </bookViews>
  <sheets>
    <sheet name="要項" sheetId="4" r:id="rId1"/>
    <sheet name="Web申込書" sheetId="3" r:id="rId2"/>
  </sheets>
  <definedNames>
    <definedName name="_xlnm.Print_Area" localSheetId="1">Web申込書!$A$2:$AG$35</definedName>
  </definedNames>
  <calcPr calcId="152511"/>
</workbook>
</file>

<file path=xl/calcChain.xml><?xml version="1.0" encoding="utf-8"?>
<calcChain xmlns="http://schemas.openxmlformats.org/spreadsheetml/2006/main">
  <c r="R43" i="3" l="1"/>
  <c r="Q43" i="3"/>
  <c r="R42" i="3"/>
  <c r="Q42" i="3"/>
  <c r="R41" i="3"/>
  <c r="Q41" i="3"/>
  <c r="R40" i="3"/>
  <c r="Q40" i="3"/>
  <c r="V43" i="3"/>
  <c r="V42" i="3"/>
  <c r="V40" i="3"/>
  <c r="V39" i="3"/>
  <c r="V41" i="3"/>
  <c r="R39" i="3"/>
  <c r="Q39" i="3"/>
  <c r="AI13" i="3"/>
  <c r="AI14" i="3"/>
  <c r="AI15" i="3"/>
  <c r="AI16" i="3"/>
  <c r="AI17" i="3"/>
  <c r="AI18" i="3"/>
  <c r="AI19" i="3"/>
  <c r="AI20" i="3"/>
  <c r="AI21" i="3"/>
  <c r="AI12" i="3"/>
  <c r="C40" i="3"/>
  <c r="C41" i="3"/>
  <c r="C42" i="3"/>
  <c r="C43" i="3"/>
  <c r="C39" i="3"/>
  <c r="U43" i="3"/>
  <c r="T43" i="3"/>
  <c r="S20" i="3"/>
  <c r="S43" i="3"/>
  <c r="P43" i="3"/>
  <c r="O43" i="3"/>
  <c r="N43" i="3"/>
  <c r="BH11" i="3"/>
  <c r="BH20" i="3"/>
  <c r="BK11" i="3"/>
  <c r="BK14" i="3"/>
  <c r="BK20" i="3"/>
  <c r="BN11" i="3"/>
  <c r="BN20" i="3"/>
  <c r="BQ11" i="3"/>
  <c r="BQ20" i="3"/>
  <c r="BT11" i="3"/>
  <c r="BT20" i="3"/>
  <c r="BW11" i="3"/>
  <c r="BW20" i="3"/>
  <c r="H43" i="3"/>
  <c r="G43" i="3"/>
  <c r="F43" i="3"/>
  <c r="E43" i="3"/>
  <c r="D43" i="3"/>
  <c r="U42" i="3"/>
  <c r="T42" i="3"/>
  <c r="S18" i="3"/>
  <c r="S42" i="3"/>
  <c r="P42" i="3"/>
  <c r="O42" i="3"/>
  <c r="N42" i="3"/>
  <c r="BH18" i="3"/>
  <c r="BK18" i="3"/>
  <c r="BN18" i="3"/>
  <c r="BQ18" i="3"/>
  <c r="BW18" i="3"/>
  <c r="H42" i="3"/>
  <c r="G42" i="3"/>
  <c r="F42" i="3"/>
  <c r="E42" i="3"/>
  <c r="D42" i="3"/>
  <c r="U41" i="3"/>
  <c r="T41" i="3"/>
  <c r="S16" i="3"/>
  <c r="S41" i="3"/>
  <c r="P41" i="3"/>
  <c r="O41" i="3"/>
  <c r="N41" i="3"/>
  <c r="BH16" i="3"/>
  <c r="BK16" i="3"/>
  <c r="BN16" i="3"/>
  <c r="BQ16" i="3"/>
  <c r="BW16" i="3"/>
  <c r="H41" i="3"/>
  <c r="G41" i="3"/>
  <c r="F41" i="3"/>
  <c r="E41" i="3"/>
  <c r="D41" i="3"/>
  <c r="Z40" i="3"/>
  <c r="Y40" i="3"/>
  <c r="X40" i="3"/>
  <c r="W40" i="3"/>
  <c r="U40" i="3"/>
  <c r="T40" i="3"/>
  <c r="S14" i="3"/>
  <c r="S40" i="3"/>
  <c r="P40" i="3"/>
  <c r="O40" i="3"/>
  <c r="N40" i="3"/>
  <c r="BH14" i="3"/>
  <c r="BN14" i="3"/>
  <c r="BQ14" i="3"/>
  <c r="BT14" i="3"/>
  <c r="BW14" i="3"/>
  <c r="H40" i="3"/>
  <c r="G40" i="3"/>
  <c r="F40" i="3"/>
  <c r="E40" i="3"/>
  <c r="D40" i="3"/>
  <c r="Z39" i="3"/>
  <c r="Y39" i="3"/>
  <c r="X39" i="3"/>
  <c r="W39" i="3"/>
  <c r="U39" i="3"/>
  <c r="T39" i="3"/>
  <c r="S12" i="3"/>
  <c r="S39" i="3"/>
  <c r="P39" i="3"/>
  <c r="O39" i="3"/>
  <c r="N39" i="3"/>
  <c r="BH12" i="3"/>
  <c r="BN12" i="3"/>
  <c r="BQ12" i="3"/>
  <c r="BW12" i="3"/>
  <c r="H39" i="3"/>
  <c r="G39" i="3"/>
  <c r="F39" i="3"/>
  <c r="E39" i="3"/>
  <c r="D39" i="3"/>
  <c r="AI27" i="3"/>
  <c r="V27" i="3"/>
  <c r="AI26" i="3"/>
  <c r="V26" i="3"/>
  <c r="BT16" i="3"/>
  <c r="BZ16" i="3"/>
  <c r="BK17" i="3"/>
  <c r="BK12" i="3"/>
  <c r="BT18" i="3"/>
  <c r="BZ18" i="3"/>
  <c r="BT12" i="3"/>
  <c r="BZ14" i="3"/>
  <c r="BH15" i="3"/>
  <c r="BW15" i="3"/>
  <c r="BT15" i="3"/>
  <c r="BN15" i="3"/>
  <c r="BK15" i="3"/>
  <c r="BZ20" i="3"/>
  <c r="BQ15" i="3"/>
  <c r="BZ12" i="3"/>
  <c r="BH13" i="3"/>
  <c r="BN13" i="3"/>
  <c r="BH19" i="3"/>
  <c r="BN19" i="3"/>
  <c r="BQ19" i="3"/>
  <c r="BW19" i="3"/>
  <c r="BT19" i="3"/>
  <c r="BK19" i="3"/>
  <c r="BT13" i="3"/>
  <c r="BZ15" i="3"/>
  <c r="AA14" i="3"/>
  <c r="I40" i="3"/>
  <c r="BW13" i="3"/>
  <c r="BH17" i="3"/>
  <c r="BQ13" i="3"/>
  <c r="BK13" i="3"/>
  <c r="BT17" i="3"/>
  <c r="BN17" i="3"/>
  <c r="BQ17" i="3"/>
  <c r="BW17" i="3"/>
  <c r="BK21" i="3"/>
  <c r="BW21" i="3"/>
  <c r="BQ21" i="3"/>
  <c r="BN21" i="3"/>
  <c r="BH21" i="3"/>
  <c r="BT21" i="3"/>
  <c r="BZ13" i="3"/>
  <c r="AA12" i="3"/>
  <c r="I39" i="3"/>
  <c r="BZ17" i="3"/>
  <c r="AA16" i="3"/>
  <c r="I41" i="3"/>
  <c r="BZ19" i="3"/>
  <c r="AA18" i="3"/>
  <c r="I42" i="3"/>
  <c r="BZ21" i="3"/>
  <c r="AA20" i="3"/>
  <c r="I43" i="3"/>
  <c r="AA22" i="3"/>
</calcChain>
</file>

<file path=xl/sharedStrings.xml><?xml version="1.0" encoding="utf-8"?>
<sst xmlns="http://schemas.openxmlformats.org/spreadsheetml/2006/main" count="200" uniqueCount="150">
  <si>
    <t>大会名</t>
    <rPh sb="0" eb="2">
      <t>タイカイ</t>
    </rPh>
    <rPh sb="2" eb="3">
      <t>メイ</t>
    </rPh>
    <phoneticPr fontId="2"/>
  </si>
  <si>
    <t>会場</t>
    <rPh sb="0" eb="2">
      <t>カイジョウ</t>
    </rPh>
    <phoneticPr fontId="2"/>
  </si>
  <si>
    <t>日にち</t>
    <rPh sb="0" eb="1">
      <t>ヒ</t>
    </rPh>
    <phoneticPr fontId="2"/>
  </si>
  <si>
    <t>曜日</t>
    <rPh sb="0" eb="2">
      <t>ヨウビ</t>
    </rPh>
    <phoneticPr fontId="2"/>
  </si>
  <si>
    <t>申込者情報</t>
    <phoneticPr fontId="2"/>
  </si>
  <si>
    <t>クラブ名</t>
    <rPh sb="3" eb="4">
      <t>メイ</t>
    </rPh>
    <phoneticPr fontId="2"/>
  </si>
  <si>
    <t>ﾒｰﾙｱﾄﾞﾚｽ</t>
    <phoneticPr fontId="2"/>
  </si>
  <si>
    <t>氏名</t>
    <rPh sb="0" eb="2">
      <t>シメイ</t>
    </rPh>
    <phoneticPr fontId="2"/>
  </si>
  <si>
    <t>TEL</t>
    <phoneticPr fontId="2"/>
  </si>
  <si>
    <t>性別</t>
    <rPh sb="0" eb="2">
      <t>セイベツ</t>
    </rPh>
    <phoneticPr fontId="2"/>
  </si>
  <si>
    <t>チーム名</t>
    <rPh sb="3" eb="4">
      <t>メイ</t>
    </rPh>
    <phoneticPr fontId="2"/>
  </si>
  <si>
    <t>選手氏名</t>
    <rPh sb="0" eb="2">
      <t>センシュ</t>
    </rPh>
    <rPh sb="2" eb="4">
      <t>シメイ</t>
    </rPh>
    <phoneticPr fontId="2"/>
  </si>
  <si>
    <t>加盟の有無</t>
    <rPh sb="0" eb="2">
      <t>カメイ</t>
    </rPh>
    <rPh sb="3" eb="5">
      <t>ウム</t>
    </rPh>
    <phoneticPr fontId="2"/>
  </si>
  <si>
    <t>参加費</t>
    <rPh sb="0" eb="3">
      <t>サンカヒ</t>
    </rPh>
    <phoneticPr fontId="2"/>
  </si>
  <si>
    <t>備考</t>
    <rPh sb="0" eb="2">
      <t>ビコウ</t>
    </rPh>
    <phoneticPr fontId="2"/>
  </si>
  <si>
    <t>出場部門</t>
    <rPh sb="0" eb="2">
      <t>シュツジョウ</t>
    </rPh>
    <rPh sb="2" eb="4">
      <t>ブモン</t>
    </rPh>
    <phoneticPr fontId="2"/>
  </si>
  <si>
    <t>女性</t>
    <rPh sb="0" eb="2">
      <t>ジョセイ</t>
    </rPh>
    <phoneticPr fontId="2"/>
  </si>
  <si>
    <t>選択してください</t>
    <rPh sb="0" eb="2">
      <t>センタク</t>
    </rPh>
    <phoneticPr fontId="2"/>
  </si>
  <si>
    <t>男性</t>
    <rPh sb="0" eb="2">
      <t>ダンセイ</t>
    </rPh>
    <phoneticPr fontId="2"/>
  </si>
  <si>
    <t>１部</t>
    <rPh sb="1" eb="2">
      <t>ブ</t>
    </rPh>
    <phoneticPr fontId="2"/>
  </si>
  <si>
    <t>２部</t>
    <rPh sb="1" eb="2">
      <t>ブ</t>
    </rPh>
    <phoneticPr fontId="2"/>
  </si>
  <si>
    <t>３部</t>
    <rPh sb="1" eb="2">
      <t>ブ</t>
    </rPh>
    <phoneticPr fontId="2"/>
  </si>
  <si>
    <t>監督</t>
    <rPh sb="0" eb="2">
      <t>カントク</t>
    </rPh>
    <phoneticPr fontId="2"/>
  </si>
  <si>
    <t>４部</t>
    <rPh sb="1" eb="2">
      <t>ブ</t>
    </rPh>
    <phoneticPr fontId="2"/>
  </si>
  <si>
    <t>目的</t>
    <rPh sb="0" eb="2">
      <t>モクテキ</t>
    </rPh>
    <phoneticPr fontId="2"/>
  </si>
  <si>
    <t>送迎</t>
    <rPh sb="0" eb="2">
      <t>ソウゲイ</t>
    </rPh>
    <phoneticPr fontId="2"/>
  </si>
  <si>
    <t>その他</t>
    <rPh sb="2" eb="3">
      <t>タ</t>
    </rPh>
    <phoneticPr fontId="2"/>
  </si>
  <si>
    <t>参加費合計</t>
    <rPh sb="0" eb="2">
      <t>サンカ</t>
    </rPh>
    <rPh sb="2" eb="3">
      <t>ヒ</t>
    </rPh>
    <rPh sb="3" eb="5">
      <t>ゴウケイ</t>
    </rPh>
    <phoneticPr fontId="2"/>
  </si>
  <si>
    <t>他にやむなく（観覧席を含め）入場が必要な方は記入ください。（観覧・応援のみ、無記入は入場不可）</t>
  </si>
  <si>
    <t>注意事項</t>
    <rPh sb="0" eb="2">
      <t>チュウイ</t>
    </rPh>
    <rPh sb="2" eb="4">
      <t>ジコウ</t>
    </rPh>
    <phoneticPr fontId="2"/>
  </si>
  <si>
    <r>
      <t>※黄色の空白部</t>
    </r>
    <r>
      <rPr>
        <sz val="11"/>
        <color indexed="13"/>
        <rFont val="ＭＳ Ｐゴシック"/>
        <family val="3"/>
        <charset val="128"/>
      </rPr>
      <t>■</t>
    </r>
    <r>
      <rPr>
        <sz val="11"/>
        <rFont val="ＭＳ Ｐゴシック"/>
        <family val="3"/>
        <charset val="128"/>
      </rPr>
      <t>に必要事項を記入してください。</t>
    </r>
    <rPh sb="1" eb="3">
      <t>キイロ</t>
    </rPh>
    <rPh sb="4" eb="7">
      <t>クウハクブ</t>
    </rPh>
    <rPh sb="9" eb="13">
      <t>ヒツヨウジコウ</t>
    </rPh>
    <rPh sb="14" eb="16">
      <t>キニュウ</t>
    </rPh>
    <phoneticPr fontId="2"/>
  </si>
  <si>
    <r>
      <t>※性別など、「選択してください」の部分（水色部</t>
    </r>
    <r>
      <rPr>
        <sz val="11"/>
        <color indexed="15"/>
        <rFont val="ＭＳ Ｐゴシック"/>
        <family val="3"/>
        <charset val="128"/>
      </rPr>
      <t>■</t>
    </r>
    <r>
      <rPr>
        <sz val="11"/>
        <rFont val="ＭＳ Ｐゴシック"/>
        <family val="3"/>
        <charset val="128"/>
      </rPr>
      <t>）は、クリックして▼ボタンから選んでください。</t>
    </r>
    <rPh sb="1" eb="3">
      <t>セイベツ</t>
    </rPh>
    <rPh sb="7" eb="9">
      <t>センタク</t>
    </rPh>
    <rPh sb="17" eb="19">
      <t>ブブン</t>
    </rPh>
    <rPh sb="20" eb="23">
      <t>ミズイロブ</t>
    </rPh>
    <rPh sb="39" eb="40">
      <t>エラ</t>
    </rPh>
    <phoneticPr fontId="2"/>
  </si>
  <si>
    <t>※組合せの参考とします。同じ部門の参加の場合は強い順に記入してください。</t>
    <rPh sb="1" eb="3">
      <t>クミアワ</t>
    </rPh>
    <rPh sb="5" eb="7">
      <t>サンコウ</t>
    </rPh>
    <rPh sb="12" eb="13">
      <t>オナ</t>
    </rPh>
    <rPh sb="14" eb="16">
      <t>ブモン</t>
    </rPh>
    <rPh sb="17" eb="19">
      <t>サンカ</t>
    </rPh>
    <rPh sb="20" eb="22">
      <t>バアイ</t>
    </rPh>
    <rPh sb="23" eb="24">
      <t>ツヨ</t>
    </rPh>
    <rPh sb="25" eb="26">
      <t>ジュン</t>
    </rPh>
    <rPh sb="27" eb="29">
      <t>キニュウ</t>
    </rPh>
    <phoneticPr fontId="2"/>
  </si>
  <si>
    <t>関係者</t>
    <rPh sb="0" eb="3">
      <t>カンケイシャ</t>
    </rPh>
    <phoneticPr fontId="2"/>
  </si>
  <si>
    <t>通番</t>
    <rPh sb="0" eb="1">
      <t>ツウ</t>
    </rPh>
    <rPh sb="1" eb="2">
      <t>バン</t>
    </rPh>
    <phoneticPr fontId="2"/>
  </si>
  <si>
    <t>受付日</t>
    <rPh sb="0" eb="3">
      <t>ウケツケビ</t>
    </rPh>
    <phoneticPr fontId="2"/>
  </si>
  <si>
    <t>チーム名</t>
    <rPh sb="3" eb="4">
      <t>ナ</t>
    </rPh>
    <phoneticPr fontId="2"/>
  </si>
  <si>
    <t>申込者</t>
    <rPh sb="0" eb="2">
      <t>モウシコミ</t>
    </rPh>
    <rPh sb="2" eb="3">
      <t>シャ</t>
    </rPh>
    <phoneticPr fontId="2"/>
  </si>
  <si>
    <t>未・入</t>
    <rPh sb="0" eb="1">
      <t>ミ</t>
    </rPh>
    <rPh sb="2" eb="3">
      <t>ニュウ</t>
    </rPh>
    <phoneticPr fontId="2"/>
  </si>
  <si>
    <t>入金日</t>
    <rPh sb="0" eb="2">
      <t>ニュウキン</t>
    </rPh>
    <rPh sb="2" eb="3">
      <t>ヒ</t>
    </rPh>
    <phoneticPr fontId="2"/>
  </si>
  <si>
    <t>現金</t>
    <rPh sb="0" eb="2">
      <t>ゲンキン</t>
    </rPh>
    <phoneticPr fontId="2"/>
  </si>
  <si>
    <t>振替</t>
    <rPh sb="0" eb="2">
      <t>フリカエ</t>
    </rPh>
    <phoneticPr fontId="2"/>
  </si>
  <si>
    <t>電話番号</t>
    <rPh sb="0" eb="4">
      <t>デンワバンゴウ</t>
    </rPh>
    <phoneticPr fontId="2"/>
  </si>
  <si>
    <t>５部</t>
    <rPh sb="1" eb="2">
      <t>ブ</t>
    </rPh>
    <phoneticPr fontId="2"/>
  </si>
  <si>
    <t>　</t>
    <phoneticPr fontId="2"/>
  </si>
  <si>
    <t>※氏名はフルネームで記入してください。</t>
    <rPh sb="1" eb="3">
      <t>シメイ</t>
    </rPh>
    <rPh sb="10" eb="12">
      <t>キニュウ</t>
    </rPh>
    <phoneticPr fontId="2"/>
  </si>
  <si>
    <t>受付NO</t>
    <phoneticPr fontId="2"/>
  </si>
  <si>
    <t>クラブ名</t>
    <phoneticPr fontId="2"/>
  </si>
  <si>
    <t>氏　　名</t>
  </si>
  <si>
    <r>
      <t>※性別など、</t>
    </r>
    <r>
      <rPr>
        <sz val="11"/>
        <color indexed="27"/>
        <rFont val="ＭＳ Ｐゴシック"/>
        <family val="3"/>
        <charset val="128"/>
      </rPr>
      <t>■</t>
    </r>
    <r>
      <rPr>
        <sz val="11"/>
        <rFont val="ＭＳ Ｐゴシック"/>
        <family val="3"/>
        <charset val="128"/>
      </rPr>
      <t>部はクリックして右に出る▼ボタンから項目を選択してください</t>
    </r>
    <rPh sb="1" eb="3">
      <t>セイベツ</t>
    </rPh>
    <rPh sb="7" eb="8">
      <t>ブ</t>
    </rPh>
    <rPh sb="15" eb="16">
      <t>ミギ</t>
    </rPh>
    <rPh sb="17" eb="18">
      <t>デ</t>
    </rPh>
    <rPh sb="25" eb="27">
      <t>コウモク</t>
    </rPh>
    <rPh sb="28" eb="30">
      <t>センタク</t>
    </rPh>
    <phoneticPr fontId="2"/>
  </si>
  <si>
    <t>未</t>
    <rPh sb="0" eb="1">
      <t>ミ</t>
    </rPh>
    <phoneticPr fontId="2"/>
  </si>
  <si>
    <t>未</t>
  </si>
  <si>
    <t>豊明福祉体育館</t>
    <rPh sb="0" eb="2">
      <t>トヨアケ</t>
    </rPh>
    <rPh sb="2" eb="4">
      <t>フクシ</t>
    </rPh>
    <rPh sb="4" eb="7">
      <t>タイイクカン</t>
    </rPh>
    <phoneticPr fontId="2"/>
  </si>
  <si>
    <t>年齢</t>
    <rPh sb="0" eb="2">
      <t>ネンレイ</t>
    </rPh>
    <phoneticPr fontId="2"/>
  </si>
  <si>
    <t>合計年齢</t>
    <rPh sb="0" eb="2">
      <t>ゴウケイ</t>
    </rPh>
    <rPh sb="2" eb="4">
      <t>ネンレイ</t>
    </rPh>
    <phoneticPr fontId="2"/>
  </si>
  <si>
    <t>混合チーム参加費</t>
    <rPh sb="0" eb="2">
      <t>コンゴウ</t>
    </rPh>
    <rPh sb="5" eb="8">
      <t>サンカヒ</t>
    </rPh>
    <phoneticPr fontId="2"/>
  </si>
  <si>
    <t>合計</t>
    <rPh sb="0" eb="2">
      <t>ゴウケイ</t>
    </rPh>
    <phoneticPr fontId="2"/>
  </si>
  <si>
    <t>人数</t>
    <rPh sb="0" eb="2">
      <t>ニンズウ</t>
    </rPh>
    <phoneticPr fontId="2"/>
  </si>
  <si>
    <t>一般</t>
    <rPh sb="0" eb="2">
      <t>イッパン</t>
    </rPh>
    <phoneticPr fontId="2"/>
  </si>
  <si>
    <t>学生</t>
    <rPh sb="0" eb="2">
      <t>ガクセイ</t>
    </rPh>
    <phoneticPr fontId="2"/>
  </si>
  <si>
    <t>一般・学生</t>
    <rPh sb="0" eb="2">
      <t>イッパン</t>
    </rPh>
    <rPh sb="3" eb="5">
      <t>ガクセイ</t>
    </rPh>
    <phoneticPr fontId="2"/>
  </si>
  <si>
    <t>一般　</t>
    <rPh sb="0" eb="2">
      <t>イッパン</t>
    </rPh>
    <phoneticPr fontId="2"/>
  </si>
  <si>
    <t>※女性ペアの場合、性別の男性を女性に変更してください。</t>
    <rPh sb="1" eb="3">
      <t>ジョセイ</t>
    </rPh>
    <rPh sb="6" eb="8">
      <t>バアイ</t>
    </rPh>
    <rPh sb="9" eb="11">
      <t>セイベツ</t>
    </rPh>
    <rPh sb="12" eb="14">
      <t>ダンセイ</t>
    </rPh>
    <rPh sb="15" eb="17">
      <t>ジョセイ</t>
    </rPh>
    <rPh sb="18" eb="20">
      <t>ヘンコウ</t>
    </rPh>
    <phoneticPr fontId="2"/>
  </si>
  <si>
    <t>選手名</t>
    <rPh sb="0" eb="2">
      <t>センシュ</t>
    </rPh>
    <phoneticPr fontId="2"/>
  </si>
  <si>
    <t>目的（▼から選択）</t>
  </si>
  <si>
    <t>目的（その他）</t>
  </si>
  <si>
    <t>&lt;連絡事項&gt;</t>
  </si>
  <si>
    <t>申込日</t>
  </si>
  <si>
    <t>申込番号　カウンタ</t>
  </si>
  <si>
    <t>入力日</t>
  </si>
  <si>
    <t>担当</t>
  </si>
  <si>
    <t>受付番号</t>
  </si>
  <si>
    <t>※年齢は2024年4月1日の満年齢とします。</t>
    <rPh sb="1" eb="3">
      <t>ネンレイ</t>
    </rPh>
    <rPh sb="8" eb="9">
      <t>ネン</t>
    </rPh>
    <rPh sb="10" eb="11">
      <t>ガツ</t>
    </rPh>
    <rPh sb="12" eb="13">
      <t>ニチ</t>
    </rPh>
    <rPh sb="14" eb="17">
      <t>マンネンレイ</t>
    </rPh>
    <phoneticPr fontId="2"/>
  </si>
  <si>
    <t>選手名</t>
    <rPh sb="0" eb="3">
      <t>センシュメイ</t>
    </rPh>
    <phoneticPr fontId="2"/>
  </si>
  <si>
    <t>第52回東海オープン愛知県ラージボール卓球大会（MD)</t>
    <rPh sb="10" eb="13">
      <t>アイチケン</t>
    </rPh>
    <phoneticPr fontId="2"/>
  </si>
  <si>
    <t>水</t>
    <rPh sb="0" eb="1">
      <t>スイ</t>
    </rPh>
    <phoneticPr fontId="2"/>
  </si>
  <si>
    <t>番号</t>
    <rPh sb="0" eb="2">
      <t>バンゴウ</t>
    </rPh>
    <phoneticPr fontId="2"/>
  </si>
  <si>
    <t>男子年齢</t>
    <rPh sb="0" eb="4">
      <t>ダンシネンレイ</t>
    </rPh>
    <phoneticPr fontId="2"/>
  </si>
  <si>
    <t>女子年齢</t>
    <rPh sb="0" eb="4">
      <t>ジョシネンレイ</t>
    </rPh>
    <phoneticPr fontId="2"/>
  </si>
  <si>
    <t>申込番号カウンタ</t>
    <rPh sb="0" eb="4">
      <t>モウシコミバンゴウ</t>
    </rPh>
    <phoneticPr fontId="2"/>
  </si>
  <si>
    <t>第５２回　東海オープン</t>
    <phoneticPr fontId="2"/>
  </si>
  <si>
    <t>2023-05</t>
    <phoneticPr fontId="2"/>
  </si>
  <si>
    <t>愛知県ラージボール卓球大会（ミックスダブルス）　要項</t>
    <rPh sb="24" eb="26">
      <t>ヨウコウ</t>
    </rPh>
    <phoneticPr fontId="2"/>
  </si>
  <si>
    <t>主催</t>
    <rPh sb="0" eb="2">
      <t>シュサイ</t>
    </rPh>
    <phoneticPr fontId="2"/>
  </si>
  <si>
    <t>新日本スポーツ連盟愛知県連盟</t>
    <phoneticPr fontId="2"/>
  </si>
  <si>
    <t>主管</t>
    <rPh sb="0" eb="2">
      <t>シュカン</t>
    </rPh>
    <phoneticPr fontId="2"/>
  </si>
  <si>
    <t>　　豊　 明　 市　 卓　 球　 協　 会　</t>
    <phoneticPr fontId="2"/>
  </si>
  <si>
    <t>01</t>
    <phoneticPr fontId="2"/>
  </si>
  <si>
    <t>日時</t>
    <phoneticPr fontId="2"/>
  </si>
  <si>
    <t>　２０２３年　５月　３日（水祝）　　　　開場 9:00　開会式 9:45～</t>
    <rPh sb="13" eb="14">
      <t>スイ</t>
    </rPh>
    <rPh sb="14" eb="15">
      <t>シュク</t>
    </rPh>
    <phoneticPr fontId="2"/>
  </si>
  <si>
    <t>02</t>
    <phoneticPr fontId="2"/>
  </si>
  <si>
    <t>会場</t>
    <phoneticPr fontId="2"/>
  </si>
  <si>
    <r>
      <t>　</t>
    </r>
    <r>
      <rPr>
        <sz val="11"/>
        <color indexed="8"/>
        <rFont val="ＭＳ Ｐゴシック"/>
        <family val="3"/>
        <charset val="128"/>
      </rPr>
      <t>豊明市福祉体育館</t>
    </r>
    <r>
      <rPr>
        <sz val="11"/>
        <rFont val="ＭＳ Ｐゴシック"/>
        <family val="3"/>
        <charset val="128"/>
      </rPr>
      <t>　　　　　　　愛知県豊明市西川町笹原26-1　　　　　　　TEL0562-93-5001</t>
    </r>
    <phoneticPr fontId="2"/>
  </si>
  <si>
    <t>　　名鉄名古屋本線「前後駅」から名鉄バスにて「三崎小学校」下車、徒歩５分</t>
    <phoneticPr fontId="2"/>
  </si>
  <si>
    <t>03</t>
    <phoneticPr fontId="2"/>
  </si>
  <si>
    <t>種目</t>
    <rPh sb="0" eb="1">
      <t>シュ</t>
    </rPh>
    <rPh sb="1" eb="2">
      <t>メ</t>
    </rPh>
    <phoneticPr fontId="2"/>
  </si>
  <si>
    <t>　（年齢区分）ミックスダブルス</t>
    <rPh sb="2" eb="4">
      <t>ネンレイ</t>
    </rPh>
    <rPh sb="4" eb="6">
      <t>クブン</t>
    </rPh>
    <phoneticPr fontId="2"/>
  </si>
  <si>
    <r>
      <t>　</t>
    </r>
    <r>
      <rPr>
        <u/>
        <sz val="11"/>
        <color indexed="8"/>
        <rFont val="ＭＳ Ｐゴシック"/>
        <family val="3"/>
        <charset val="128"/>
      </rPr>
      <t>年齢は</t>
    </r>
    <r>
      <rPr>
        <b/>
        <u/>
        <sz val="11"/>
        <color indexed="8"/>
        <rFont val="ＭＳ Ｐゴシック"/>
        <family val="3"/>
        <charset val="128"/>
      </rPr>
      <t>2024年 4月 1日の満年齢</t>
    </r>
    <r>
      <rPr>
        <u/>
        <sz val="11"/>
        <color indexed="8"/>
        <rFont val="ＭＳ Ｐゴシック"/>
        <family val="3"/>
        <charset val="128"/>
      </rPr>
      <t>とします</t>
    </r>
    <r>
      <rPr>
        <sz val="11"/>
        <color indexed="8"/>
        <rFont val="ＭＳ Ｐゴシック"/>
        <family val="3"/>
        <charset val="128"/>
      </rPr>
      <t>。</t>
    </r>
    <phoneticPr fontId="2"/>
  </si>
  <si>
    <t>　男性・女性でペアが組めない場合のみ、女性同士の参加も認めます。</t>
    <phoneticPr fontId="2"/>
  </si>
  <si>
    <t>04</t>
    <phoneticPr fontId="2"/>
  </si>
  <si>
    <t>競技方法</t>
    <phoneticPr fontId="2"/>
  </si>
  <si>
    <t>　原則リーグ戦（5～7組程度）を行います。　</t>
    <rPh sb="1" eb="3">
      <t>ゲンソク</t>
    </rPh>
    <rPh sb="16" eb="17">
      <t>オコナ</t>
    </rPh>
    <phoneticPr fontId="2"/>
  </si>
  <si>
    <t>　競技運営の都合により、予選リーグ（４組程度）後、順位別トーナメントに変更する場合もあります。</t>
    <rPh sb="20" eb="22">
      <t>テイド</t>
    </rPh>
    <rPh sb="35" eb="37">
      <t>ヘンコウ</t>
    </rPh>
    <rPh sb="39" eb="41">
      <t>バアイ</t>
    </rPh>
    <phoneticPr fontId="2"/>
  </si>
  <si>
    <t>05</t>
    <phoneticPr fontId="2"/>
  </si>
  <si>
    <t>試合球</t>
    <phoneticPr fontId="2"/>
  </si>
  <si>
    <t>　Ｎｉｔｔａｋｕ ４４㎜ オレンジ球(プラスチック)</t>
    <phoneticPr fontId="2"/>
  </si>
  <si>
    <t>06</t>
    <phoneticPr fontId="2"/>
  </si>
  <si>
    <t>ルール</t>
    <phoneticPr fontId="2"/>
  </si>
  <si>
    <t>　現行の新卓球（ラージボール）ルールに準じます。但し、ユニホームはそろっていなくても良い、</t>
    <phoneticPr fontId="2"/>
  </si>
  <si>
    <t>　ジュースは、２点差をつけるか、１３点先取した時点で決着とします。</t>
    <phoneticPr fontId="2"/>
  </si>
  <si>
    <t>07</t>
    <phoneticPr fontId="2"/>
  </si>
  <si>
    <t>表彰</t>
    <phoneticPr fontId="2"/>
  </si>
  <si>
    <t>　各ブロック１位に賞状及び賞品を授与します。他にも賞品がある場合があります。</t>
    <rPh sb="1" eb="2">
      <t>カク</t>
    </rPh>
    <phoneticPr fontId="2"/>
  </si>
  <si>
    <t>08</t>
    <phoneticPr fontId="2"/>
  </si>
  <si>
    <t>定員</t>
    <phoneticPr fontId="2"/>
  </si>
  <si>
    <t>　１２０組</t>
    <rPh sb="4" eb="5">
      <t>クミ</t>
    </rPh>
    <phoneticPr fontId="2"/>
  </si>
  <si>
    <t>09</t>
    <phoneticPr fontId="2"/>
  </si>
  <si>
    <t>申込用紙</t>
    <rPh sb="2" eb="4">
      <t>ヨウシ</t>
    </rPh>
    <phoneticPr fontId="2"/>
  </si>
  <si>
    <r>
      <t>　下記</t>
    </r>
    <r>
      <rPr>
        <b/>
        <sz val="11"/>
        <color indexed="8"/>
        <rFont val="ＭＳ Ｐゴシック"/>
        <family val="3"/>
        <charset val="128"/>
      </rPr>
      <t>申込期間中に</t>
    </r>
    <r>
      <rPr>
        <sz val="11"/>
        <rFont val="ＭＳ Ｐゴシック"/>
        <family val="3"/>
        <charset val="128"/>
      </rPr>
      <t>申込用紙を、FAX、大会出場時に提出、いずれかの方法で送って下さい。</t>
    </r>
    <rPh sb="1" eb="3">
      <t>カキ</t>
    </rPh>
    <rPh sb="3" eb="5">
      <t>モウシコミ</t>
    </rPh>
    <rPh sb="5" eb="7">
      <t>キカン</t>
    </rPh>
    <rPh sb="7" eb="8">
      <t>チュウ</t>
    </rPh>
    <rPh sb="9" eb="11">
      <t>モウシコミ</t>
    </rPh>
    <rPh sb="11" eb="13">
      <t>ヨウシ</t>
    </rPh>
    <rPh sb="19" eb="21">
      <t>タイカイ</t>
    </rPh>
    <rPh sb="21" eb="23">
      <t>シュツジョウ</t>
    </rPh>
    <rPh sb="23" eb="24">
      <t>ジ</t>
    </rPh>
    <rPh sb="25" eb="27">
      <t>テイシュツ</t>
    </rPh>
    <rPh sb="33" eb="35">
      <t>ホウホウ</t>
    </rPh>
    <rPh sb="36" eb="37">
      <t>オク</t>
    </rPh>
    <rPh sb="39" eb="40">
      <t>クダ</t>
    </rPh>
    <phoneticPr fontId="2"/>
  </si>
  <si>
    <r>
      <t>　</t>
    </r>
    <r>
      <rPr>
        <b/>
        <sz val="11"/>
        <color indexed="8"/>
        <rFont val="ＭＳ Ｐゴシック"/>
        <family val="3"/>
        <charset val="128"/>
      </rPr>
      <t>郵便で送る事は不可</t>
    </r>
    <r>
      <rPr>
        <sz val="11"/>
        <rFont val="ＭＳ Ｐゴシック"/>
        <family val="3"/>
        <charset val="128"/>
      </rPr>
      <t>となりました。写真に撮ってメールで送る事も受付できません</t>
    </r>
    <rPh sb="1" eb="3">
      <t>ユウビン</t>
    </rPh>
    <rPh sb="4" eb="5">
      <t>オク</t>
    </rPh>
    <rPh sb="6" eb="7">
      <t>コト</t>
    </rPh>
    <rPh sb="8" eb="10">
      <t>フカ</t>
    </rPh>
    <rPh sb="27" eb="28">
      <t>オク</t>
    </rPh>
    <rPh sb="29" eb="30">
      <t>コト</t>
    </rPh>
    <rPh sb="31" eb="33">
      <t>ウケツケ</t>
    </rPh>
    <phoneticPr fontId="2"/>
  </si>
  <si>
    <t>　　新日本スポーツ連盟愛知卓球協会　　　FAX 052-201-4801</t>
    <phoneticPr fontId="2"/>
  </si>
  <si>
    <t>web申込</t>
    <rPh sb="3" eb="5">
      <t>モウシコミ</t>
    </rPh>
    <phoneticPr fontId="2"/>
  </si>
  <si>
    <t>申込期間</t>
    <rPh sb="2" eb="4">
      <t>キカン</t>
    </rPh>
    <phoneticPr fontId="2"/>
  </si>
  <si>
    <t>　 3月12日（日）～ 3月25日（土）締切　 4月 8日（土）最終締切</t>
    <rPh sb="8" eb="9">
      <t>ニチ</t>
    </rPh>
    <rPh sb="18" eb="19">
      <t>ド</t>
    </rPh>
    <rPh sb="20" eb="22">
      <t>シメキリ</t>
    </rPh>
    <rPh sb="30" eb="31">
      <t>ド</t>
    </rPh>
    <phoneticPr fontId="2"/>
  </si>
  <si>
    <t>10</t>
    <phoneticPr fontId="2"/>
  </si>
  <si>
    <t>参加費</t>
    <rPh sb="2" eb="3">
      <t>ヒ</t>
    </rPh>
    <phoneticPr fontId="2"/>
  </si>
  <si>
    <t>　１組／一般（学生以外）　　2,000円、　　学生　　1,500円　</t>
    <rPh sb="2" eb="3">
      <t>クミ</t>
    </rPh>
    <rPh sb="4" eb="6">
      <t>イッパン</t>
    </rPh>
    <rPh sb="7" eb="9">
      <t>ガクセイ</t>
    </rPh>
    <rPh sb="9" eb="11">
      <t>イガイ</t>
    </rPh>
    <rPh sb="19" eb="20">
      <t>エン</t>
    </rPh>
    <rPh sb="23" eb="25">
      <t>ガクセイ</t>
    </rPh>
    <rPh sb="32" eb="33">
      <t>エン</t>
    </rPh>
    <phoneticPr fontId="2"/>
  </si>
  <si>
    <t>　一般と学生の混合ペアの場合　　2,000円÷2×1＋1,500円÷2×1＝1,750円</t>
    <rPh sb="21" eb="22">
      <t>エン</t>
    </rPh>
    <rPh sb="32" eb="33">
      <t>エン</t>
    </rPh>
    <rPh sb="43" eb="44">
      <t>エン</t>
    </rPh>
    <phoneticPr fontId="2"/>
  </si>
  <si>
    <r>
      <t>　下記</t>
    </r>
    <r>
      <rPr>
        <b/>
        <sz val="11"/>
        <rFont val="ＭＳ Ｐゴシック"/>
        <family val="3"/>
        <charset val="128"/>
      </rPr>
      <t>入金期間中</t>
    </r>
    <r>
      <rPr>
        <sz val="11"/>
        <rFont val="ＭＳ Ｐゴシック"/>
        <family val="3"/>
        <charset val="128"/>
      </rPr>
      <t>（</t>
    </r>
    <r>
      <rPr>
        <b/>
        <u/>
        <sz val="11"/>
        <rFont val="ＭＳ Ｐゴシック"/>
        <family val="3"/>
        <charset val="128"/>
      </rPr>
      <t>申込期間と異なります</t>
    </r>
    <r>
      <rPr>
        <sz val="11"/>
        <rFont val="ＭＳ Ｐゴシック"/>
        <family val="3"/>
        <charset val="128"/>
      </rPr>
      <t>）</t>
    </r>
    <r>
      <rPr>
        <b/>
        <sz val="11"/>
        <rFont val="ＭＳ Ｐゴシック"/>
        <family val="3"/>
        <charset val="128"/>
      </rPr>
      <t>に</t>
    </r>
    <r>
      <rPr>
        <sz val="11"/>
        <rFont val="ＭＳ Ｐゴシック"/>
        <family val="3"/>
        <charset val="128"/>
      </rPr>
      <t>、郵便振替、大会出場時に入金手続きして下さい。</t>
    </r>
    <rPh sb="1" eb="3">
      <t>カキ</t>
    </rPh>
    <rPh sb="3" eb="5">
      <t>ニュウキン</t>
    </rPh>
    <rPh sb="5" eb="8">
      <t>キカンチュウ</t>
    </rPh>
    <rPh sb="9" eb="11">
      <t>モウシコミ</t>
    </rPh>
    <rPh sb="11" eb="13">
      <t>キカン</t>
    </rPh>
    <rPh sb="14" eb="15">
      <t>コト</t>
    </rPh>
    <rPh sb="22" eb="24">
      <t>ユウビン</t>
    </rPh>
    <rPh sb="24" eb="26">
      <t>フリカエ</t>
    </rPh>
    <rPh sb="27" eb="29">
      <t>タイカイ</t>
    </rPh>
    <rPh sb="29" eb="31">
      <t>シュツジョウ</t>
    </rPh>
    <rPh sb="31" eb="32">
      <t>ジ</t>
    </rPh>
    <rPh sb="33" eb="35">
      <t>ニュウキン</t>
    </rPh>
    <rPh sb="35" eb="37">
      <t>テツヅ</t>
    </rPh>
    <rPh sb="40" eb="41">
      <t>クダ</t>
    </rPh>
    <phoneticPr fontId="2"/>
  </si>
  <si>
    <t>　※郵便振替は通信欄に開催日、大会名（ラージミックスＤ）、チーム名、申込者名、申込組数</t>
    <phoneticPr fontId="2"/>
  </si>
  <si>
    <r>
      <t>　　を明記してください（00830-5-42990　スポーツ連盟愛知卓球協会）　（</t>
    </r>
    <r>
      <rPr>
        <b/>
        <sz val="11"/>
        <color indexed="8"/>
        <rFont val="ＭＳ Ｐゴシック"/>
        <family val="3"/>
        <charset val="128"/>
      </rPr>
      <t>現金書留での入金不可</t>
    </r>
    <r>
      <rPr>
        <sz val="11"/>
        <rFont val="ＭＳ Ｐゴシック"/>
        <family val="3"/>
        <charset val="128"/>
      </rPr>
      <t>）</t>
    </r>
    <phoneticPr fontId="2"/>
  </si>
  <si>
    <r>
      <t>　　</t>
    </r>
    <r>
      <rPr>
        <b/>
        <sz val="11"/>
        <rFont val="ＭＳ Ｐゴシック"/>
        <family val="3"/>
        <charset val="128"/>
      </rPr>
      <t>期間中に入金手続きできない場合</t>
    </r>
    <r>
      <rPr>
        <sz val="11"/>
        <rFont val="ＭＳ Ｐゴシック"/>
        <family val="3"/>
        <charset val="128"/>
      </rPr>
      <t>は、必ず</t>
    </r>
    <r>
      <rPr>
        <b/>
        <sz val="11"/>
        <rFont val="ＭＳ Ｐゴシック"/>
        <family val="3"/>
        <charset val="128"/>
      </rPr>
      <t>ＦＡＸかﾎｰﾑﾍﾟｰｼﾞより連絡</t>
    </r>
    <r>
      <rPr>
        <sz val="11"/>
        <rFont val="ＭＳ Ｐゴシック"/>
        <family val="3"/>
        <charset val="128"/>
      </rPr>
      <t>をしてください。</t>
    </r>
    <rPh sb="2" eb="5">
      <t>キカンチュウ</t>
    </rPh>
    <rPh sb="6" eb="8">
      <t>ニュウキン</t>
    </rPh>
    <rPh sb="8" eb="10">
      <t>テツヅ</t>
    </rPh>
    <rPh sb="15" eb="17">
      <t>バアイ</t>
    </rPh>
    <rPh sb="19" eb="20">
      <t>カナラ</t>
    </rPh>
    <rPh sb="35" eb="37">
      <t>レンラク</t>
    </rPh>
    <phoneticPr fontId="2"/>
  </si>
  <si>
    <t>入金期間</t>
    <rPh sb="0" eb="2">
      <t>ニュウキン</t>
    </rPh>
    <rPh sb="2" eb="4">
      <t>キカン</t>
    </rPh>
    <phoneticPr fontId="2"/>
  </si>
  <si>
    <r>
      <t>　 3月31日（金）～ 4月 8日（土）（</t>
    </r>
    <r>
      <rPr>
        <b/>
        <sz val="11"/>
        <color indexed="8"/>
        <rFont val="ＭＳ Ｐゴシック"/>
        <family val="3"/>
        <charset val="128"/>
      </rPr>
      <t xml:space="preserve"> 3月12日（日）～ 3月30日（木）は入金しないでください</t>
    </r>
    <r>
      <rPr>
        <sz val="11"/>
        <rFont val="ＭＳ Ｐゴシック"/>
        <family val="3"/>
        <charset val="128"/>
      </rPr>
      <t>）</t>
    </r>
    <rPh sb="8" eb="9">
      <t>キン</t>
    </rPh>
    <rPh sb="18" eb="19">
      <t>ド</t>
    </rPh>
    <rPh sb="28" eb="29">
      <t>ニチ</t>
    </rPh>
    <rPh sb="38" eb="39">
      <t>モク</t>
    </rPh>
    <phoneticPr fontId="2"/>
  </si>
  <si>
    <t>11</t>
    <phoneticPr fontId="2"/>
  </si>
  <si>
    <t>注意</t>
    <phoneticPr fontId="2"/>
  </si>
  <si>
    <t>　（１）大会中の傷害事故に対しては応急処置だけで以降責任は負いません。</t>
    <phoneticPr fontId="2"/>
  </si>
  <si>
    <t>　（２）ゼッケン（20×25cm程度）の着用を厳守して下さい。</t>
    <phoneticPr fontId="2"/>
  </si>
  <si>
    <t>　（３）駐車台数に限りがあります。乗り合わせ、または公共交通機関をご利用下さい。</t>
    <phoneticPr fontId="2"/>
  </si>
  <si>
    <t>　（４）開場時間・入場方法等に変更がある場合には、３日前までにホームページに掲載します。</t>
    <rPh sb="4" eb="6">
      <t>カイジョウ</t>
    </rPh>
    <rPh sb="6" eb="8">
      <t>ジカン</t>
    </rPh>
    <rPh sb="9" eb="11">
      <t>ニュウジョウ</t>
    </rPh>
    <rPh sb="11" eb="13">
      <t>ホウホウ</t>
    </rPh>
    <rPh sb="13" eb="14">
      <t>トウ</t>
    </rPh>
    <rPh sb="15" eb="17">
      <t>ヘンコウ</t>
    </rPh>
    <rPh sb="20" eb="22">
      <t>バアイ</t>
    </rPh>
    <rPh sb="26" eb="27">
      <t>ニチ</t>
    </rPh>
    <rPh sb="27" eb="28">
      <t>マエ</t>
    </rPh>
    <rPh sb="38" eb="40">
      <t>ケイサイ</t>
    </rPh>
    <phoneticPr fontId="2"/>
  </si>
  <si>
    <t>12</t>
    <phoneticPr fontId="2"/>
  </si>
  <si>
    <t>感染対策</t>
    <rPh sb="0" eb="2">
      <t>カンセン</t>
    </rPh>
    <rPh sb="2" eb="4">
      <t>タイサク</t>
    </rPh>
    <phoneticPr fontId="2"/>
  </si>
  <si>
    <r>
      <t>　ワクチン接種を終えた方も</t>
    </r>
    <r>
      <rPr>
        <b/>
        <sz val="11"/>
        <color indexed="8"/>
        <rFont val="ＭＳ Ｐゴシック"/>
        <family val="3"/>
        <charset val="128"/>
      </rPr>
      <t>当面の間は遵守</t>
    </r>
    <r>
      <rPr>
        <sz val="11"/>
        <rFont val="ＭＳ Ｐゴシック"/>
        <family val="3"/>
        <charset val="128"/>
      </rPr>
      <t>して下さい。</t>
    </r>
    <rPh sb="5" eb="7">
      <t>セッシュ</t>
    </rPh>
    <rPh sb="8" eb="9">
      <t>オ</t>
    </rPh>
    <rPh sb="11" eb="12">
      <t>カタ</t>
    </rPh>
    <rPh sb="13" eb="15">
      <t>トウメン</t>
    </rPh>
    <rPh sb="16" eb="17">
      <t>アイダ</t>
    </rPh>
    <rPh sb="18" eb="20">
      <t>ジュンシュ</t>
    </rPh>
    <rPh sb="22" eb="23">
      <t>クダ</t>
    </rPh>
    <phoneticPr fontId="2"/>
  </si>
  <si>
    <t>　（１）当日起床時の検温、健康チェックシートの事前記入・黒ボールペンの持参に協力願います。</t>
    <rPh sb="4" eb="6">
      <t>トウジツ</t>
    </rPh>
    <rPh sb="6" eb="9">
      <t>キショウジ</t>
    </rPh>
    <rPh sb="10" eb="12">
      <t>ケンオン</t>
    </rPh>
    <rPh sb="13" eb="15">
      <t>ケンコウ</t>
    </rPh>
    <rPh sb="23" eb="25">
      <t>ジゼン</t>
    </rPh>
    <rPh sb="25" eb="27">
      <t>キニュウ</t>
    </rPh>
    <rPh sb="28" eb="29">
      <t>クロ</t>
    </rPh>
    <rPh sb="35" eb="37">
      <t>ジサン</t>
    </rPh>
    <rPh sb="38" eb="40">
      <t>キョウリョク</t>
    </rPh>
    <rPh sb="40" eb="41">
      <t>ネガ</t>
    </rPh>
    <phoneticPr fontId="2"/>
  </si>
  <si>
    <r>
      <t>　（２）出場者以外で入場（</t>
    </r>
    <r>
      <rPr>
        <b/>
        <sz val="11"/>
        <color indexed="8"/>
        <rFont val="ＭＳ Ｐゴシック"/>
        <family val="3"/>
        <charset val="128"/>
      </rPr>
      <t>観覧席を含む</t>
    </r>
    <r>
      <rPr>
        <sz val="11"/>
        <rFont val="ＭＳ Ｐゴシック"/>
        <family val="3"/>
        <charset val="128"/>
      </rPr>
      <t>）が必要な場合は</t>
    </r>
    <r>
      <rPr>
        <b/>
        <sz val="11"/>
        <color indexed="8"/>
        <rFont val="ＭＳ Ｐゴシック"/>
        <family val="3"/>
        <charset val="128"/>
      </rPr>
      <t>必ず事前に事務所へＦＡＸ下さい</t>
    </r>
    <r>
      <rPr>
        <sz val="11"/>
        <rFont val="ＭＳ Ｐゴシック"/>
        <family val="3"/>
        <charset val="128"/>
      </rPr>
      <t>。</t>
    </r>
    <rPh sb="4" eb="6">
      <t>シュツジョウ</t>
    </rPh>
    <rPh sb="6" eb="7">
      <t>シャ</t>
    </rPh>
    <rPh sb="7" eb="9">
      <t>イガイ</t>
    </rPh>
    <rPh sb="10" eb="12">
      <t>ニュウジョウ</t>
    </rPh>
    <rPh sb="21" eb="23">
      <t>ヒツヨウ</t>
    </rPh>
    <rPh sb="24" eb="26">
      <t>バアイ</t>
    </rPh>
    <rPh sb="27" eb="28">
      <t>カナラ</t>
    </rPh>
    <rPh sb="29" eb="31">
      <t>ジゼン</t>
    </rPh>
    <rPh sb="32" eb="35">
      <t>ジムショ</t>
    </rPh>
    <rPh sb="39" eb="40">
      <t>クダ</t>
    </rPh>
    <phoneticPr fontId="2"/>
  </si>
  <si>
    <t>　（３）会場入口で、検温・個人番号を確認し、シートへ全て記入してから入場して下さい。</t>
    <rPh sb="4" eb="6">
      <t>カイジョウ</t>
    </rPh>
    <rPh sb="6" eb="8">
      <t>イリグチ</t>
    </rPh>
    <rPh sb="10" eb="12">
      <t>ケンオン</t>
    </rPh>
    <rPh sb="13" eb="15">
      <t>コジン</t>
    </rPh>
    <rPh sb="15" eb="17">
      <t>バンゴウ</t>
    </rPh>
    <rPh sb="18" eb="20">
      <t>カクニン</t>
    </rPh>
    <rPh sb="26" eb="27">
      <t>スベ</t>
    </rPh>
    <rPh sb="28" eb="30">
      <t>キニュウ</t>
    </rPh>
    <rPh sb="34" eb="36">
      <t>ニュウジョウ</t>
    </rPh>
    <rPh sb="38" eb="39">
      <t>クダ</t>
    </rPh>
    <phoneticPr fontId="2"/>
  </si>
  <si>
    <t>　（４）試合時以外は不織布マスクの着用を遵守して下さい。</t>
    <rPh sb="10" eb="13">
      <t>フショクフ</t>
    </rPh>
    <rPh sb="24" eb="25">
      <t>クダ</t>
    </rPh>
    <phoneticPr fontId="2"/>
  </si>
  <si>
    <t>　（５）タオルは卓球台やフェンスにかけずに、各自の鞄等から出し入れして下さい。</t>
    <rPh sb="8" eb="11">
      <t>タッキュウダイ</t>
    </rPh>
    <rPh sb="22" eb="24">
      <t>カクジ</t>
    </rPh>
    <rPh sb="25" eb="26">
      <t>カバン</t>
    </rPh>
    <rPh sb="26" eb="27">
      <t>トウ</t>
    </rPh>
    <rPh sb="29" eb="30">
      <t>ダ</t>
    </rPh>
    <rPh sb="31" eb="32">
      <t>イ</t>
    </rPh>
    <rPh sb="35" eb="36">
      <t>クダ</t>
    </rPh>
    <phoneticPr fontId="2"/>
  </si>
  <si>
    <t>　（６）万一、大会後２週間以内に感染発覚した場合は、必ず連盟事務所へ連絡下さい。</t>
    <rPh sb="4" eb="6">
      <t>マンイチ</t>
    </rPh>
    <rPh sb="7" eb="10">
      <t>タイカイゴ</t>
    </rPh>
    <rPh sb="11" eb="13">
      <t>シュウカン</t>
    </rPh>
    <rPh sb="13" eb="15">
      <t>イナイ</t>
    </rPh>
    <rPh sb="16" eb="18">
      <t>カンセン</t>
    </rPh>
    <rPh sb="18" eb="20">
      <t>ハッカク</t>
    </rPh>
    <rPh sb="22" eb="24">
      <t>バアイ</t>
    </rPh>
    <rPh sb="26" eb="27">
      <t>カナラ</t>
    </rPh>
    <rPh sb="28" eb="30">
      <t>レンメイ</t>
    </rPh>
    <rPh sb="30" eb="33">
      <t>ジムショ</t>
    </rPh>
    <rPh sb="34" eb="36">
      <t>レンラク</t>
    </rPh>
    <rPh sb="36" eb="37">
      <t>クダ</t>
    </rPh>
    <phoneticPr fontId="2"/>
  </si>
  <si>
    <t>　ﾎｰﾑﾍﾟｰｼﾞの専用フォームからも入力して申込みできます。URL：https://aichittc.njsf.net</t>
    <rPh sb="19" eb="21">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</si>
</sst>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0_ ;_ &quot;¥&quot;* \-#,##0_ ;_ &quot;¥&quot;* &quot;-&quot;_ ;_ @_ "/>
    <numFmt numFmtId="176" formatCode="m/d"/>
    <numFmt numFmtId="177" formatCode="0_);[Red]\(0\)"/>
    <numFmt numFmtId="178" formatCode="#,###"/>
    <numFmt numFmtId="179" formatCode="m/d;@"/>
  </numFmts>
  <fonts count="29">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1"/>
      <color indexed="9"/>
      <name val="ＭＳ Ｐゴシック"/>
      <family val="3"/>
      <charset val="128"/>
    </font>
    <font>
      <b/>
      <sz val="11"/>
      <name val="ＭＳ Ｐゴシック"/>
      <family val="3"/>
      <charset val="128"/>
    </font>
    <font>
      <sz val="11"/>
      <name val="Arial"/>
      <family val="2"/>
    </font>
    <font>
      <sz val="11"/>
      <color indexed="13"/>
      <name val="ＭＳ Ｐゴシック"/>
      <family val="3"/>
      <charset val="128"/>
    </font>
    <font>
      <sz val="11"/>
      <color indexed="15"/>
      <name val="ＭＳ Ｐゴシック"/>
      <family val="3"/>
      <charset val="128"/>
    </font>
    <font>
      <sz val="11"/>
      <color indexed="10"/>
      <name val="ＭＳ Ｐゴシック"/>
      <family val="3"/>
      <charset val="128"/>
    </font>
    <font>
      <b/>
      <sz val="11"/>
      <color indexed="12"/>
      <name val="ＭＳ Ｐゴシック"/>
      <family val="3"/>
      <charset val="128"/>
    </font>
    <font>
      <sz val="10"/>
      <name val="ＭＳ Ｐゴシック"/>
      <family val="3"/>
      <charset val="128"/>
    </font>
    <font>
      <sz val="11"/>
      <color indexed="27"/>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1"/>
      <name val="ＪＳ明朝"/>
      <family val="3"/>
      <charset val="128"/>
    </font>
    <font>
      <sz val="9"/>
      <name val="ＭＳ Ｐゴシック"/>
      <family val="3"/>
      <charset val="128"/>
    </font>
    <font>
      <sz val="12"/>
      <name val="ＭＳ Ｐゴシック"/>
      <family val="3"/>
      <charset val="128"/>
    </font>
    <font>
      <sz val="14"/>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color indexed="8"/>
      <name val="ＭＳ Ｐゴシック"/>
      <family val="3"/>
      <charset val="128"/>
    </font>
    <font>
      <u/>
      <sz val="11"/>
      <color indexed="8"/>
      <name val="ＭＳ Ｐゴシック"/>
      <family val="3"/>
      <charset val="128"/>
    </font>
    <font>
      <b/>
      <u/>
      <sz val="11"/>
      <color indexed="8"/>
      <name val="ＭＳ Ｐゴシック"/>
      <family val="3"/>
      <charset val="128"/>
    </font>
    <font>
      <b/>
      <sz val="11"/>
      <color indexed="8"/>
      <name val="ＭＳ Ｐゴシック"/>
      <family val="3"/>
      <charset val="128"/>
    </font>
    <font>
      <b/>
      <sz val="9"/>
      <color theme="1"/>
      <name val="游ゴシック"/>
      <family val="3"/>
      <charset val="128"/>
      <scheme val="minor"/>
    </font>
    <font>
      <sz val="11"/>
      <name val="游ゴシック"/>
      <family val="3"/>
      <charset val="128"/>
      <scheme val="minor"/>
    </font>
    <font>
      <b/>
      <u/>
      <sz val="11"/>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8" tint="0.79998168889431442"/>
        <bgColor indexed="64"/>
      </patternFill>
    </fill>
    <fill>
      <patternFill patternType="solid">
        <fgColor rgb="FFFFCCFF"/>
        <bgColor indexed="64"/>
      </patternFill>
    </fill>
    <fill>
      <patternFill patternType="solid">
        <fgColor theme="7"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cellStyleXfs>
  <cellXfs count="255">
    <xf numFmtId="0" fontId="0" fillId="0" borderId="0" xfId="0">
      <alignment vertical="center"/>
    </xf>
    <xf numFmtId="0" fontId="0" fillId="2" borderId="0" xfId="0" applyFill="1" applyProtection="1">
      <alignment vertical="center"/>
    </xf>
    <xf numFmtId="0" fontId="0" fillId="2" borderId="0" xfId="0" applyFill="1">
      <alignment vertical="center"/>
    </xf>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shrinkToFit="1"/>
    </xf>
    <xf numFmtId="0" fontId="0" fillId="2" borderId="0" xfId="0" applyFill="1" applyBorder="1" applyAlignment="1" applyProtection="1">
      <alignment horizontal="right" vertical="center"/>
    </xf>
    <xf numFmtId="0" fontId="0" fillId="2" borderId="0" xfId="0" applyFill="1" applyBorder="1" applyAlignment="1" applyProtection="1">
      <alignment horizontal="center" vertical="center"/>
    </xf>
    <xf numFmtId="0" fontId="0" fillId="2" borderId="0" xfId="0" applyFill="1" applyBorder="1" applyAlignment="1" applyProtection="1">
      <alignment horizontal="left" vertical="center"/>
    </xf>
    <xf numFmtId="0" fontId="1" fillId="2" borderId="0" xfId="0"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0" applyFill="1" applyBorder="1">
      <alignment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0" xfId="0" applyFill="1" applyBorder="1" applyAlignment="1">
      <alignment horizontal="center" vertical="center"/>
    </xf>
    <xf numFmtId="0" fontId="6" fillId="0" borderId="0" xfId="0" applyFont="1">
      <alignment vertical="center"/>
    </xf>
    <xf numFmtId="0" fontId="1" fillId="2" borderId="0" xfId="0" applyFont="1" applyFill="1" applyBorder="1" applyAlignment="1">
      <alignment horizontal="center" vertical="center" shrinkToFit="1"/>
    </xf>
    <xf numFmtId="176" fontId="1" fillId="3" borderId="2" xfId="0" applyNumberFormat="1" applyFont="1" applyFill="1" applyBorder="1" applyAlignment="1" applyProtection="1">
      <alignment horizontal="center" vertical="center" wrapText="1" shrinkToFit="1"/>
    </xf>
    <xf numFmtId="176" fontId="0" fillId="3" borderId="2" xfId="0" applyNumberFormat="1" applyFill="1" applyBorder="1" applyAlignment="1" applyProtection="1">
      <alignment horizontal="center" vertical="center" wrapText="1" shrinkToFit="1"/>
    </xf>
    <xf numFmtId="178" fontId="0" fillId="2" borderId="2" xfId="0" applyNumberFormat="1" applyFill="1" applyBorder="1" applyProtection="1">
      <alignment vertical="center"/>
    </xf>
    <xf numFmtId="0" fontId="0" fillId="2" borderId="0" xfId="0" applyFill="1" applyBorder="1" applyAlignment="1">
      <alignment horizontal="center" vertical="center" wrapText="1"/>
    </xf>
    <xf numFmtId="0" fontId="0" fillId="2" borderId="0" xfId="0" applyFill="1" applyBorder="1" applyAlignment="1">
      <alignment horizontal="center" vertical="center" shrinkToFit="1"/>
    </xf>
    <xf numFmtId="0" fontId="0" fillId="2" borderId="0" xfId="0" applyFill="1" applyBorder="1" applyAlignment="1">
      <alignment horizontal="right" vertical="center"/>
    </xf>
    <xf numFmtId="0" fontId="0" fillId="2" borderId="0" xfId="0" applyFill="1" applyBorder="1" applyAlignment="1">
      <alignment horizontal="left" vertical="center"/>
    </xf>
    <xf numFmtId="0" fontId="4" fillId="2" borderId="0" xfId="0" applyFont="1" applyFill="1">
      <alignment vertical="center"/>
    </xf>
    <xf numFmtId="0" fontId="9" fillId="4" borderId="2" xfId="0" applyFont="1" applyFill="1" applyBorder="1" applyAlignment="1">
      <alignment horizontal="center" vertical="center" wrapText="1"/>
    </xf>
    <xf numFmtId="0" fontId="1" fillId="2" borderId="2" xfId="0" applyFont="1" applyFill="1" applyBorder="1" applyAlignment="1">
      <alignment vertical="center" shrinkToFit="1"/>
    </xf>
    <xf numFmtId="176" fontId="1" fillId="2" borderId="2" xfId="0" applyNumberFormat="1" applyFont="1" applyFill="1" applyBorder="1" applyAlignment="1">
      <alignment horizontal="center" vertical="center" shrinkToFit="1"/>
    </xf>
    <xf numFmtId="178" fontId="0" fillId="0" borderId="2" xfId="0" applyNumberFormat="1" applyFill="1" applyBorder="1" applyAlignment="1">
      <alignment vertical="center" shrinkToFit="1"/>
    </xf>
    <xf numFmtId="178" fontId="0" fillId="2" borderId="2" xfId="0" applyNumberFormat="1" applyFill="1" applyBorder="1" applyAlignment="1">
      <alignment vertical="center" shrinkToFit="1"/>
    </xf>
    <xf numFmtId="42" fontId="5" fillId="2" borderId="2" xfId="0" applyNumberFormat="1" applyFont="1" applyFill="1" applyBorder="1" applyAlignment="1">
      <alignment horizontal="center" vertical="center" shrinkToFit="1"/>
    </xf>
    <xf numFmtId="176" fontId="10" fillId="0" borderId="2" xfId="0" applyNumberFormat="1" applyFont="1" applyFill="1" applyBorder="1" applyAlignment="1">
      <alignment horizontal="center" vertical="center" shrinkToFit="1"/>
    </xf>
    <xf numFmtId="178" fontId="11" fillId="5" borderId="2" xfId="1" applyNumberFormat="1" applyFont="1" applyFill="1" applyBorder="1" applyAlignment="1" applyProtection="1">
      <alignment horizontal="center" vertical="center"/>
    </xf>
    <xf numFmtId="178" fontId="11" fillId="6" borderId="2" xfId="1" applyNumberFormat="1" applyFont="1" applyFill="1" applyBorder="1" applyAlignment="1" applyProtection="1">
      <alignment horizontal="center" vertical="center"/>
    </xf>
    <xf numFmtId="178" fontId="11" fillId="0" borderId="2" xfId="1" applyNumberFormat="1" applyFont="1" applyFill="1" applyBorder="1" applyAlignment="1" applyProtection="1">
      <alignment horizontal="center" vertical="center"/>
    </xf>
    <xf numFmtId="178" fontId="0" fillId="2" borderId="2" xfId="0" applyNumberFormat="1" applyFont="1" applyFill="1" applyBorder="1" applyAlignment="1">
      <alignment vertical="center" shrinkToFit="1"/>
    </xf>
    <xf numFmtId="0" fontId="0" fillId="2" borderId="2" xfId="0" applyFill="1" applyBorder="1">
      <alignment vertical="center"/>
    </xf>
    <xf numFmtId="176" fontId="1" fillId="4" borderId="2" xfId="0" applyNumberFormat="1" applyFont="1" applyFill="1" applyBorder="1" applyAlignment="1">
      <alignment horizontal="center" vertical="center" wrapText="1" shrinkToFit="1"/>
    </xf>
    <xf numFmtId="0" fontId="1" fillId="4" borderId="2" xfId="0" applyFont="1" applyFill="1" applyBorder="1" applyAlignment="1">
      <alignment horizontal="center" vertical="center" wrapText="1" shrinkToFit="1"/>
    </xf>
    <xf numFmtId="0" fontId="1" fillId="4" borderId="2" xfId="0" applyFont="1" applyFill="1" applyBorder="1" applyAlignment="1">
      <alignment vertical="center" wrapText="1" shrinkToFit="1"/>
    </xf>
    <xf numFmtId="0" fontId="5"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7" fontId="0" fillId="5" borderId="3" xfId="0" applyNumberFormat="1" applyFont="1" applyFill="1" applyBorder="1" applyAlignment="1">
      <alignment horizontal="center" vertical="center" wrapText="1"/>
    </xf>
    <xf numFmtId="177" fontId="0" fillId="6" borderId="3" xfId="0" applyNumberFormat="1" applyFont="1" applyFill="1" applyBorder="1" applyAlignment="1">
      <alignment horizontal="center" vertical="center" wrapText="1"/>
    </xf>
    <xf numFmtId="177" fontId="0" fillId="0" borderId="3" xfId="0" applyNumberForma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0" xfId="0" applyFont="1" applyFill="1" applyBorder="1" applyAlignment="1">
      <alignment vertical="center" shrinkToFit="1"/>
    </xf>
    <xf numFmtId="0" fontId="0" fillId="2" borderId="4" xfId="0" applyFill="1" applyBorder="1" applyAlignment="1" applyProtection="1">
      <alignment vertical="center" wrapText="1"/>
    </xf>
    <xf numFmtId="0" fontId="0" fillId="2" borderId="0" xfId="0" applyFill="1" applyBorder="1" applyAlignment="1" applyProtection="1">
      <alignment horizontal="left" vertical="center"/>
      <protection locked="0"/>
    </xf>
    <xf numFmtId="49" fontId="0" fillId="2" borderId="0" xfId="0" applyNumberFormat="1" applyFill="1" applyBorder="1" applyAlignment="1" applyProtection="1">
      <alignment horizontal="left" vertical="center"/>
      <protection locked="0"/>
    </xf>
    <xf numFmtId="176" fontId="0" fillId="3" borderId="2" xfId="0" applyNumberFormat="1" applyFill="1" applyBorder="1" applyAlignment="1">
      <alignment horizontal="center" vertical="center" shrinkToFit="1"/>
    </xf>
    <xf numFmtId="0" fontId="1" fillId="2" borderId="0" xfId="0" applyFont="1" applyFill="1">
      <alignment vertical="center"/>
    </xf>
    <xf numFmtId="176" fontId="1" fillId="3" borderId="2" xfId="0" applyNumberFormat="1" applyFont="1" applyFill="1" applyBorder="1" applyAlignment="1">
      <alignment horizontal="center" vertical="center" wrapText="1" shrinkToFit="1"/>
    </xf>
    <xf numFmtId="0" fontId="0" fillId="2" borderId="0" xfId="0" applyFont="1" applyFill="1">
      <alignment vertical="center"/>
    </xf>
    <xf numFmtId="0" fontId="1" fillId="2" borderId="0" xfId="0" applyFont="1" applyFill="1" applyBorder="1">
      <alignment vertical="center"/>
    </xf>
    <xf numFmtId="0" fontId="0" fillId="2" borderId="5" xfId="0" applyFill="1" applyBorder="1" applyAlignment="1" applyProtection="1">
      <alignment vertical="center"/>
    </xf>
    <xf numFmtId="0" fontId="4" fillId="2" borderId="0" xfId="0" applyFont="1" applyFill="1" applyBorder="1">
      <alignment vertical="center"/>
    </xf>
    <xf numFmtId="0" fontId="0" fillId="2" borderId="0" xfId="0" applyFont="1" applyFill="1" applyProtection="1">
      <alignment vertical="center"/>
    </xf>
    <xf numFmtId="0" fontId="5" fillId="2" borderId="2" xfId="0" applyFont="1" applyFill="1" applyBorder="1" applyAlignment="1">
      <alignment horizontal="center" vertical="center" shrinkToFit="1"/>
    </xf>
    <xf numFmtId="0" fontId="2" fillId="2" borderId="8" xfId="0" applyFont="1" applyFill="1" applyBorder="1">
      <alignment vertical="center"/>
    </xf>
    <xf numFmtId="0" fontId="1" fillId="8" borderId="2" xfId="0" applyFont="1" applyFill="1" applyBorder="1" applyAlignment="1">
      <alignment horizontal="center" vertical="center" wrapText="1" shrinkToFit="1"/>
    </xf>
    <xf numFmtId="0" fontId="1" fillId="9" borderId="2"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4" borderId="2" xfId="0" applyFont="1" applyFill="1" applyBorder="1" applyAlignment="1">
      <alignment horizontal="center" vertical="center" wrapText="1" shrinkToFit="1"/>
    </xf>
    <xf numFmtId="176" fontId="17" fillId="0" borderId="2" xfId="0" applyNumberFormat="1" applyFont="1" applyFill="1" applyBorder="1" applyAlignment="1">
      <alignment horizontal="center" vertical="center" wrapText="1" shrinkToFit="1"/>
    </xf>
    <xf numFmtId="176" fontId="2" fillId="10" borderId="46" xfId="0" applyNumberFormat="1" applyFont="1" applyFill="1" applyBorder="1" applyAlignment="1">
      <alignment horizontal="center" vertical="center" wrapText="1"/>
    </xf>
    <xf numFmtId="178" fontId="0" fillId="10" borderId="2" xfId="0" applyNumberFormat="1" applyFont="1" applyFill="1" applyBorder="1" applyAlignment="1">
      <alignment vertical="center" shrinkToFit="1"/>
    </xf>
    <xf numFmtId="0" fontId="5" fillId="2" borderId="8" xfId="0" applyFont="1" applyFill="1" applyBorder="1" applyAlignment="1">
      <alignment horizontal="center" vertical="center"/>
    </xf>
    <xf numFmtId="0" fontId="5" fillId="2" borderId="32" xfId="0" applyFont="1" applyFill="1" applyBorder="1" applyAlignment="1">
      <alignment horizontal="center" vertical="center"/>
    </xf>
    <xf numFmtId="0" fontId="0" fillId="2" borderId="6"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6" xfId="0" applyFill="1" applyBorder="1" applyAlignment="1" applyProtection="1">
      <alignment horizontal="center" vertical="center" shrinkToFit="1"/>
    </xf>
    <xf numFmtId="0" fontId="0" fillId="2" borderId="5" xfId="0" applyFill="1" applyBorder="1" applyAlignment="1" applyProtection="1">
      <alignment horizontal="center" vertical="center" shrinkToFit="1"/>
    </xf>
    <xf numFmtId="0" fontId="0" fillId="2" borderId="7" xfId="0" applyFill="1" applyBorder="1" applyAlignment="1" applyProtection="1">
      <alignment horizontal="center" vertical="center" shrinkToFit="1"/>
    </xf>
    <xf numFmtId="0" fontId="0" fillId="2" borderId="5" xfId="0" applyFill="1" applyBorder="1" applyAlignment="1" applyProtection="1">
      <alignment horizontal="left" vertical="center"/>
    </xf>
    <xf numFmtId="0" fontId="0" fillId="2" borderId="7" xfId="0" applyFill="1" applyBorder="1" applyAlignment="1" applyProtection="1">
      <alignment horizontal="left" vertical="center"/>
    </xf>
    <xf numFmtId="0" fontId="14" fillId="7" borderId="11" xfId="0" applyFont="1" applyFill="1" applyBorder="1" applyAlignment="1" applyProtection="1">
      <alignment horizontal="left" vertical="center" shrinkToFit="1"/>
      <protection locked="0"/>
    </xf>
    <xf numFmtId="0" fontId="1" fillId="2" borderId="0" xfId="0" applyFont="1" applyFill="1" applyBorder="1" applyAlignment="1" applyProtection="1">
      <alignment horizontal="center" vertical="center"/>
    </xf>
    <xf numFmtId="0" fontId="14" fillId="7" borderId="5" xfId="0" applyFont="1" applyFill="1" applyBorder="1" applyAlignment="1" applyProtection="1">
      <alignment horizontal="left" vertical="center" shrinkToFit="1"/>
      <protection locked="0"/>
    </xf>
    <xf numFmtId="0" fontId="0" fillId="2" borderId="0" xfId="0" applyFill="1" applyAlignment="1" applyProtection="1">
      <alignment horizontal="center" vertical="center"/>
    </xf>
    <xf numFmtId="49" fontId="14" fillId="7" borderId="5" xfId="0" applyNumberFormat="1"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wrapText="1"/>
    </xf>
    <xf numFmtId="0" fontId="0" fillId="2" borderId="0" xfId="0" applyFill="1" applyBorder="1" applyAlignment="1" applyProtection="1">
      <alignment horizontal="left" vertical="center"/>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2" borderId="28" xfId="0" applyFill="1" applyBorder="1" applyAlignment="1">
      <alignment horizontal="center" vertical="center"/>
    </xf>
    <xf numFmtId="0" fontId="0" fillId="2" borderId="15"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1" xfId="0" applyFill="1" applyBorder="1" applyAlignment="1">
      <alignment horizontal="center" vertical="center" shrinkToFit="1"/>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42" fontId="0" fillId="2" borderId="25" xfId="0" applyNumberFormat="1" applyFill="1" applyBorder="1" applyAlignment="1">
      <alignment horizontal="center" vertical="center"/>
    </xf>
    <xf numFmtId="42" fontId="0" fillId="2" borderId="26" xfId="0" applyNumberFormat="1" applyFill="1" applyBorder="1" applyAlignment="1">
      <alignment horizontal="center" vertical="center"/>
    </xf>
    <xf numFmtId="42" fontId="0" fillId="2" borderId="27" xfId="0" applyNumberFormat="1" applyFill="1" applyBorder="1" applyAlignment="1">
      <alignment horizontal="center" vertical="center"/>
    </xf>
    <xf numFmtId="42" fontId="0" fillId="2" borderId="17" xfId="0" applyNumberFormat="1" applyFill="1" applyBorder="1" applyAlignment="1">
      <alignment horizontal="center" vertical="center"/>
    </xf>
    <xf numFmtId="42" fontId="0" fillId="2" borderId="11" xfId="0" applyNumberFormat="1" applyFill="1" applyBorder="1" applyAlignment="1">
      <alignment horizontal="center" vertical="center"/>
    </xf>
    <xf numFmtId="42" fontId="0" fillId="2" borderId="18" xfId="0" applyNumberFormat="1" applyFill="1" applyBorder="1" applyAlignment="1">
      <alignment horizontal="center" vertical="center"/>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178" fontId="14" fillId="2" borderId="22" xfId="0" applyNumberFormat="1" applyFont="1" applyFill="1" applyBorder="1" applyAlignment="1">
      <alignment horizontal="center" vertical="center"/>
    </xf>
    <xf numFmtId="178" fontId="14" fillId="2" borderId="23" xfId="0" applyNumberFormat="1" applyFont="1" applyFill="1" applyBorder="1" applyAlignment="1">
      <alignment horizontal="center" vertical="center"/>
    </xf>
    <xf numFmtId="178" fontId="14" fillId="2" borderId="24" xfId="0" applyNumberFormat="1" applyFont="1" applyFill="1" applyBorder="1" applyAlignment="1">
      <alignment horizontal="center" vertical="center"/>
    </xf>
    <xf numFmtId="178" fontId="14" fillId="2" borderId="19" xfId="0" applyNumberFormat="1" applyFont="1" applyFill="1" applyBorder="1" applyAlignment="1">
      <alignment horizontal="center" vertical="center"/>
    </xf>
    <xf numFmtId="178" fontId="14" fillId="2" borderId="20" xfId="0" applyNumberFormat="1" applyFont="1" applyFill="1" applyBorder="1" applyAlignment="1">
      <alignment horizontal="center" vertical="center"/>
    </xf>
    <xf numFmtId="178" fontId="14" fillId="2" borderId="21" xfId="0" applyNumberFormat="1" applyFont="1" applyFill="1" applyBorder="1" applyAlignment="1">
      <alignment horizontal="center" vertical="center"/>
    </xf>
    <xf numFmtId="42" fontId="0" fillId="2" borderId="9" xfId="0" applyNumberFormat="1" applyFill="1" applyBorder="1" applyAlignment="1">
      <alignment horizontal="center" vertical="center"/>
    </xf>
    <xf numFmtId="42" fontId="0" fillId="2" borderId="0" xfId="0" applyNumberFormat="1" applyFill="1" applyBorder="1" applyAlignment="1">
      <alignment horizontal="center" vertical="center"/>
    </xf>
    <xf numFmtId="42" fontId="0" fillId="2" borderId="10" xfId="0" applyNumberFormat="1" applyFill="1" applyBorder="1" applyAlignment="1">
      <alignment horizontal="center" vertical="center"/>
    </xf>
    <xf numFmtId="178" fontId="14" fillId="2" borderId="40" xfId="0" applyNumberFormat="1" applyFont="1" applyFill="1" applyBorder="1" applyAlignment="1">
      <alignment horizontal="center" vertical="center"/>
    </xf>
    <xf numFmtId="178" fontId="14" fillId="2" borderId="41" xfId="0" applyNumberFormat="1" applyFont="1" applyFill="1" applyBorder="1" applyAlignment="1">
      <alignment horizontal="center" vertical="center"/>
    </xf>
    <xf numFmtId="178" fontId="14" fillId="2" borderId="42" xfId="0" applyNumberFormat="1" applyFont="1" applyFill="1" applyBorder="1" applyAlignment="1">
      <alignment horizontal="center" vertical="center"/>
    </xf>
    <xf numFmtId="178" fontId="14" fillId="2" borderId="44" xfId="0" applyNumberFormat="1" applyFont="1" applyFill="1" applyBorder="1" applyAlignment="1">
      <alignment horizontal="center" vertical="center"/>
    </xf>
    <xf numFmtId="178" fontId="14" fillId="2" borderId="45" xfId="0" applyNumberFormat="1" applyFont="1" applyFill="1" applyBorder="1" applyAlignment="1">
      <alignment horizontal="center" vertical="center"/>
    </xf>
    <xf numFmtId="42" fontId="0" fillId="2" borderId="12" xfId="0" applyNumberFormat="1" applyFill="1" applyBorder="1" applyAlignment="1">
      <alignment horizontal="center" vertical="center"/>
    </xf>
    <xf numFmtId="42" fontId="0" fillId="2" borderId="13" xfId="0" applyNumberFormat="1" applyFill="1" applyBorder="1" applyAlignment="1">
      <alignment horizontal="center" vertical="center"/>
    </xf>
    <xf numFmtId="42" fontId="0" fillId="2" borderId="14" xfId="0" applyNumberFormat="1"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18" fillId="2" borderId="15" xfId="0" applyFont="1" applyFill="1" applyBorder="1" applyAlignment="1">
      <alignment horizontal="left" vertical="top" wrapText="1"/>
    </xf>
    <xf numFmtId="0" fontId="18" fillId="2" borderId="16"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17" xfId="0" applyFont="1" applyFill="1" applyBorder="1" applyAlignment="1">
      <alignment horizontal="left" vertical="top" wrapText="1"/>
    </xf>
    <xf numFmtId="0" fontId="18" fillId="2" borderId="11" xfId="0" applyFont="1" applyFill="1" applyBorder="1" applyAlignment="1">
      <alignment horizontal="left" vertical="top" wrapText="1"/>
    </xf>
    <xf numFmtId="0" fontId="18" fillId="2" borderId="18" xfId="0" applyFont="1" applyFill="1" applyBorder="1" applyAlignment="1">
      <alignment horizontal="left" vertical="top" wrapText="1"/>
    </xf>
    <xf numFmtId="0" fontId="0" fillId="7" borderId="6" xfId="0" applyFill="1" applyBorder="1" applyAlignment="1">
      <alignment horizontal="center" vertical="center"/>
    </xf>
    <xf numFmtId="0" fontId="0" fillId="7" borderId="5" xfId="0" applyFill="1" applyBorder="1" applyAlignment="1">
      <alignment horizontal="center" vertical="center"/>
    </xf>
    <xf numFmtId="0" fontId="0" fillId="7" borderId="7" xfId="0" applyFill="1" applyBorder="1" applyAlignment="1">
      <alignment horizontal="center" vertical="center"/>
    </xf>
    <xf numFmtId="0" fontId="14" fillId="7" borderId="6" xfId="0" applyFont="1" applyFill="1" applyBorder="1" applyAlignment="1">
      <alignment horizontal="center" vertical="center" shrinkToFit="1"/>
    </xf>
    <xf numFmtId="0" fontId="14" fillId="7" borderId="5" xfId="0" applyFont="1" applyFill="1" applyBorder="1" applyAlignment="1">
      <alignment horizontal="center" vertical="center" shrinkToFit="1"/>
    </xf>
    <xf numFmtId="0" fontId="14" fillId="7" borderId="7" xfId="0" applyFont="1" applyFill="1" applyBorder="1" applyAlignment="1">
      <alignment horizontal="center" vertical="center" shrinkToFi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11" fillId="2" borderId="6"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179" fontId="14" fillId="2" borderId="6" xfId="0" applyNumberFormat="1" applyFont="1" applyFill="1" applyBorder="1" applyAlignment="1" applyProtection="1">
      <alignment horizontal="center" vertical="center"/>
    </xf>
    <xf numFmtId="179" fontId="14" fillId="2" borderId="5" xfId="0" applyNumberFormat="1" applyFont="1" applyFill="1" applyBorder="1" applyAlignment="1" applyProtection="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179" fontId="13" fillId="2" borderId="6" xfId="0" applyNumberFormat="1" applyFont="1" applyFill="1" applyBorder="1" applyAlignment="1" applyProtection="1">
      <alignment horizontal="center" vertical="center"/>
    </xf>
    <xf numFmtId="179" fontId="13" fillId="2" borderId="5" xfId="0" applyNumberFormat="1" applyFont="1" applyFill="1" applyBorder="1" applyAlignment="1" applyProtection="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49" fontId="14" fillId="2" borderId="1" xfId="0" applyNumberFormat="1" applyFont="1" applyFill="1" applyBorder="1" applyAlignment="1" applyProtection="1">
      <alignment horizontal="center" vertical="center"/>
    </xf>
    <xf numFmtId="0" fontId="1" fillId="2" borderId="11" xfId="0" applyFont="1" applyFill="1" applyBorder="1" applyAlignment="1">
      <alignment horizontal="center" vertical="center" shrinkToFit="1"/>
    </xf>
    <xf numFmtId="42" fontId="5" fillId="2" borderId="11" xfId="0" applyNumberFormat="1" applyFont="1" applyFill="1" applyBorder="1" applyAlignment="1">
      <alignment horizontal="center" vertical="center"/>
    </xf>
    <xf numFmtId="0" fontId="5" fillId="2" borderId="11" xfId="0" applyFont="1" applyFill="1" applyBorder="1" applyAlignment="1">
      <alignment horizontal="center" vertical="center"/>
    </xf>
    <xf numFmtId="0" fontId="14" fillId="7" borderId="26" xfId="0" applyFont="1" applyFill="1" applyBorder="1" applyAlignment="1" applyProtection="1">
      <alignment horizontal="center" vertical="center" shrinkToFit="1"/>
      <protection locked="0"/>
    </xf>
    <xf numFmtId="0" fontId="14" fillId="7" borderId="27" xfId="0" applyFont="1" applyFill="1" applyBorder="1" applyAlignment="1" applyProtection="1">
      <alignment horizontal="center" vertical="center" shrinkToFit="1"/>
      <protection locked="0"/>
    </xf>
    <xf numFmtId="0" fontId="1" fillId="5" borderId="23" xfId="0" applyFont="1" applyFill="1" applyBorder="1" applyAlignment="1" applyProtection="1">
      <alignment horizontal="center" vertical="center" shrinkToFit="1"/>
      <protection locked="0"/>
    </xf>
    <xf numFmtId="0" fontId="1" fillId="5" borderId="24" xfId="0" applyFont="1" applyFill="1" applyBorder="1" applyAlignment="1" applyProtection="1">
      <alignment horizontal="center" vertical="center" shrinkToFit="1"/>
      <protection locked="0"/>
    </xf>
    <xf numFmtId="0" fontId="14" fillId="7" borderId="22" xfId="0" applyFont="1" applyFill="1" applyBorder="1" applyAlignment="1" applyProtection="1">
      <alignment horizontal="center" vertical="center" shrinkToFit="1"/>
      <protection locked="0"/>
    </xf>
    <xf numFmtId="0" fontId="14" fillId="7" borderId="23" xfId="0" applyFont="1" applyFill="1" applyBorder="1" applyAlignment="1" applyProtection="1">
      <alignment horizontal="center" vertical="center" shrinkToFit="1"/>
      <protection locked="0"/>
    </xf>
    <xf numFmtId="0" fontId="14" fillId="7" borderId="24" xfId="0" applyFont="1" applyFill="1" applyBorder="1" applyAlignment="1" applyProtection="1">
      <alignment horizontal="center" vertical="center" shrinkToFit="1"/>
      <protection locked="0"/>
    </xf>
    <xf numFmtId="0" fontId="14" fillId="7" borderId="23" xfId="0" applyFont="1" applyFill="1" applyBorder="1" applyAlignment="1" applyProtection="1">
      <alignment horizontal="center" vertical="center"/>
      <protection locked="0"/>
    </xf>
    <xf numFmtId="0" fontId="14" fillId="7" borderId="24" xfId="0" applyFont="1" applyFill="1" applyBorder="1" applyAlignment="1" applyProtection="1">
      <alignment horizontal="center" vertical="center"/>
      <protection locked="0"/>
    </xf>
    <xf numFmtId="0" fontId="14" fillId="7" borderId="11" xfId="0" applyFont="1" applyFill="1" applyBorder="1" applyAlignment="1" applyProtection="1">
      <alignment horizontal="center" vertical="center" shrinkToFit="1"/>
      <protection locked="0"/>
    </xf>
    <xf numFmtId="0" fontId="14" fillId="7" borderId="18" xfId="0" applyFont="1" applyFill="1" applyBorder="1" applyAlignment="1" applyProtection="1">
      <alignment horizontal="center" vertical="center" shrinkToFit="1"/>
      <protection locked="0"/>
    </xf>
    <xf numFmtId="0" fontId="1" fillId="5" borderId="20" xfId="0" applyFont="1" applyFill="1" applyBorder="1" applyAlignment="1" applyProtection="1">
      <alignment horizontal="center" vertical="center" shrinkToFit="1"/>
      <protection locked="0"/>
    </xf>
    <xf numFmtId="0" fontId="1" fillId="5" borderId="21" xfId="0" applyFont="1" applyFill="1" applyBorder="1" applyAlignment="1" applyProtection="1">
      <alignment horizontal="center" vertical="center" shrinkToFit="1"/>
      <protection locked="0"/>
    </xf>
    <xf numFmtId="0" fontId="14" fillId="7" borderId="19" xfId="0" applyFont="1" applyFill="1" applyBorder="1" applyAlignment="1" applyProtection="1">
      <alignment horizontal="center" vertical="center" shrinkToFit="1"/>
      <protection locked="0"/>
    </xf>
    <xf numFmtId="0" fontId="14" fillId="7" borderId="20" xfId="0" applyFont="1" applyFill="1" applyBorder="1" applyAlignment="1" applyProtection="1">
      <alignment horizontal="center" vertical="center" shrinkToFit="1"/>
      <protection locked="0"/>
    </xf>
    <xf numFmtId="0" fontId="14" fillId="7" borderId="21" xfId="0" applyFont="1" applyFill="1" applyBorder="1" applyAlignment="1" applyProtection="1">
      <alignment horizontal="center" vertical="center" shrinkToFit="1"/>
      <protection locked="0"/>
    </xf>
    <xf numFmtId="0" fontId="14" fillId="7" borderId="20" xfId="0" applyFont="1" applyFill="1" applyBorder="1" applyAlignment="1" applyProtection="1">
      <alignment horizontal="center" vertical="center"/>
      <protection locked="0"/>
    </xf>
    <xf numFmtId="0" fontId="14" fillId="7" borderId="21" xfId="0" applyFont="1" applyFill="1" applyBorder="1" applyAlignment="1" applyProtection="1">
      <alignment horizontal="center" vertical="center"/>
      <protection locked="0"/>
    </xf>
    <xf numFmtId="0" fontId="14" fillId="7" borderId="16" xfId="0" applyFont="1" applyFill="1" applyBorder="1" applyAlignment="1" applyProtection="1">
      <alignment horizontal="center" vertical="center" shrinkToFit="1"/>
      <protection locked="0"/>
    </xf>
    <xf numFmtId="0" fontId="14" fillId="7" borderId="28" xfId="0" applyFont="1" applyFill="1" applyBorder="1" applyAlignment="1" applyProtection="1">
      <alignment horizontal="center" vertical="center" shrinkToFit="1"/>
      <protection locked="0"/>
    </xf>
    <xf numFmtId="0" fontId="14" fillId="7" borderId="37" xfId="0" applyFont="1" applyFill="1" applyBorder="1" applyAlignment="1" applyProtection="1">
      <alignment horizontal="center" vertical="center" shrinkToFit="1"/>
      <protection locked="0"/>
    </xf>
    <xf numFmtId="0" fontId="14" fillId="7" borderId="38" xfId="0" applyFont="1" applyFill="1" applyBorder="1" applyAlignment="1" applyProtection="1">
      <alignment horizontal="center" vertical="center" shrinkToFit="1"/>
      <protection locked="0"/>
    </xf>
    <xf numFmtId="0" fontId="14" fillId="7" borderId="39" xfId="0" applyFont="1" applyFill="1" applyBorder="1" applyAlignment="1" applyProtection="1">
      <alignment horizontal="center" vertical="center" shrinkToFit="1"/>
      <protection locked="0"/>
    </xf>
    <xf numFmtId="0" fontId="14" fillId="7" borderId="38" xfId="0" applyFont="1" applyFill="1" applyBorder="1" applyAlignment="1" applyProtection="1">
      <alignment horizontal="center" vertical="center"/>
      <protection locked="0"/>
    </xf>
    <xf numFmtId="0" fontId="14" fillId="7" borderId="39" xfId="0" applyFont="1" applyFill="1" applyBorder="1" applyAlignment="1" applyProtection="1">
      <alignment horizontal="center" vertical="center"/>
      <protection locked="0"/>
    </xf>
    <xf numFmtId="0" fontId="14" fillId="7" borderId="13" xfId="0" applyFont="1" applyFill="1" applyBorder="1" applyAlignment="1" applyProtection="1">
      <alignment horizontal="center" vertical="center" shrinkToFit="1"/>
      <protection locked="0"/>
    </xf>
    <xf numFmtId="0" fontId="14" fillId="7" borderId="14" xfId="0" applyFont="1" applyFill="1" applyBorder="1" applyAlignment="1" applyProtection="1">
      <alignment horizontal="center" vertical="center" shrinkToFit="1"/>
      <protection locked="0"/>
    </xf>
    <xf numFmtId="0" fontId="14" fillId="7" borderId="43" xfId="0" applyFont="1" applyFill="1" applyBorder="1" applyAlignment="1" applyProtection="1">
      <alignment horizontal="center" vertical="center" shrinkToFit="1"/>
      <protection locked="0"/>
    </xf>
    <xf numFmtId="0" fontId="14" fillId="7" borderId="44" xfId="0" applyFont="1" applyFill="1" applyBorder="1" applyAlignment="1" applyProtection="1">
      <alignment horizontal="center" vertical="center" shrinkToFit="1"/>
      <protection locked="0"/>
    </xf>
    <xf numFmtId="0" fontId="14" fillId="7" borderId="45" xfId="0" applyFont="1" applyFill="1" applyBorder="1" applyAlignment="1" applyProtection="1">
      <alignment horizontal="center" vertical="center" shrinkToFit="1"/>
      <protection locked="0"/>
    </xf>
    <xf numFmtId="0" fontId="14" fillId="7" borderId="44" xfId="0" applyFont="1" applyFill="1" applyBorder="1" applyAlignment="1" applyProtection="1">
      <alignment horizontal="center" vertical="center"/>
      <protection locked="0"/>
    </xf>
    <xf numFmtId="0" fontId="14" fillId="7" borderId="45" xfId="0" applyFont="1" applyFill="1" applyBorder="1" applyAlignment="1" applyProtection="1">
      <alignment horizontal="center" vertical="center"/>
      <protection locked="0"/>
    </xf>
    <xf numFmtId="0" fontId="0" fillId="5" borderId="22" xfId="0" applyFill="1" applyBorder="1" applyAlignment="1" applyProtection="1">
      <alignment horizontal="center" vertical="center" shrinkToFit="1"/>
      <protection locked="0"/>
    </xf>
    <xf numFmtId="0" fontId="0" fillId="5" borderId="23" xfId="0"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shrinkToFit="1"/>
      <protection locked="0"/>
    </xf>
    <xf numFmtId="0" fontId="0" fillId="5" borderId="19" xfId="0" applyFill="1" applyBorder="1" applyAlignment="1" applyProtection="1">
      <alignment horizontal="center" vertical="center" shrinkToFit="1"/>
      <protection locked="0"/>
    </xf>
    <xf numFmtId="0" fontId="0" fillId="5" borderId="20"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33"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3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35" xfId="0"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shrinkToFit="1"/>
      <protection locked="0"/>
    </xf>
    <xf numFmtId="0" fontId="0" fillId="7" borderId="6" xfId="0" applyFill="1" applyBorder="1" applyAlignment="1" applyProtection="1">
      <alignment horizontal="center" vertical="center" shrinkToFit="1"/>
      <protection locked="0"/>
    </xf>
    <xf numFmtId="0" fontId="0" fillId="7" borderId="5" xfId="0" applyFill="1" applyBorder="1" applyAlignment="1" applyProtection="1">
      <alignment horizontal="center" vertical="center" shrinkToFit="1"/>
      <protection locked="0"/>
    </xf>
    <xf numFmtId="0" fontId="0" fillId="7" borderId="7" xfId="0" applyFill="1" applyBorder="1" applyAlignment="1" applyProtection="1">
      <alignment horizontal="center" vertical="center" shrinkToFit="1"/>
      <protection locked="0"/>
    </xf>
    <xf numFmtId="0" fontId="0" fillId="5"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9" fillId="0" borderId="0" xfId="0" applyFont="1" applyAlignment="1">
      <alignment vertical="center" shrinkToFit="1"/>
    </xf>
    <xf numFmtId="17" fontId="20" fillId="0" borderId="0" xfId="0" quotePrefix="1" applyNumberFormat="1" applyFont="1" applyAlignment="1">
      <alignment horizontal="right" vertical="center" shrinkToFit="1"/>
    </xf>
    <xf numFmtId="0" fontId="20" fillId="0" borderId="0" xfId="0" applyFont="1" applyAlignment="1">
      <alignment horizontal="right" vertical="center" shrinkToFit="1"/>
    </xf>
    <xf numFmtId="49" fontId="0" fillId="0" borderId="0" xfId="0" applyNumberFormat="1">
      <alignment vertical="center"/>
    </xf>
    <xf numFmtId="0" fontId="20" fillId="0" borderId="0" xfId="0" applyFont="1" applyAlignment="1">
      <alignment horizontal="right" vertical="center" shrinkToFit="1"/>
    </xf>
    <xf numFmtId="0" fontId="19" fillId="0" borderId="0" xfId="0" applyFont="1" applyAlignment="1">
      <alignment horizontal="center" vertical="center" shrinkToFit="1"/>
    </xf>
    <xf numFmtId="49" fontId="0" fillId="0" borderId="0" xfId="0" applyNumberFormat="1" applyAlignment="1">
      <alignment vertical="center" shrinkToFit="1"/>
    </xf>
    <xf numFmtId="49" fontId="19" fillId="0" borderId="0" xfId="0" applyNumberFormat="1" applyFont="1" applyAlignment="1">
      <alignment horizontal="center" vertical="center" shrinkToFit="1"/>
    </xf>
    <xf numFmtId="0" fontId="0" fillId="0" borderId="0" xfId="0" applyAlignment="1">
      <alignment vertical="center" shrinkToFit="1"/>
    </xf>
    <xf numFmtId="0" fontId="0" fillId="0" borderId="0" xfId="0" applyAlignment="1">
      <alignment horizontal="right" vertical="center" shrinkToFit="1"/>
    </xf>
    <xf numFmtId="49" fontId="0" fillId="0" borderId="0" xfId="0" applyNumberFormat="1" applyAlignment="1">
      <alignment horizontal="right" vertical="center" shrinkToFit="1"/>
    </xf>
    <xf numFmtId="49" fontId="0" fillId="0" borderId="0" xfId="0" applyNumberFormat="1" applyAlignment="1">
      <alignment vertical="center" shrinkToFit="1"/>
    </xf>
    <xf numFmtId="0" fontId="0" fillId="0" borderId="0" xfId="0" applyAlignment="1">
      <alignment vertical="center" shrinkToFit="1"/>
    </xf>
    <xf numFmtId="0" fontId="0" fillId="0" borderId="0" xfId="0" applyAlignment="1">
      <alignment horizontal="right" vertical="center" shrinkToFit="1"/>
    </xf>
    <xf numFmtId="49" fontId="21" fillId="0" borderId="0" xfId="0" quotePrefix="1" applyNumberFormat="1" applyFont="1" applyAlignment="1">
      <alignment horizontal="right" vertical="center" shrinkToFit="1"/>
    </xf>
    <xf numFmtId="49" fontId="21" fillId="0" borderId="0" xfId="0" applyNumberFormat="1" applyFont="1" applyAlignment="1">
      <alignment horizontal="distributed" vertical="center" shrinkToFit="1"/>
    </xf>
    <xf numFmtId="0" fontId="21" fillId="0" borderId="0" xfId="0" applyFont="1" applyAlignment="1">
      <alignment horizontal="distributed" vertical="center" shrinkToFit="1"/>
    </xf>
    <xf numFmtId="49" fontId="22" fillId="0" borderId="0" xfId="0" applyNumberFormat="1" applyFont="1" applyAlignment="1">
      <alignment vertical="center" shrinkToFit="1"/>
    </xf>
    <xf numFmtId="0" fontId="21" fillId="0" borderId="0" xfId="0" applyFont="1" applyAlignment="1">
      <alignment horizontal="right" vertical="center" shrinkToFit="1"/>
    </xf>
    <xf numFmtId="0" fontId="21" fillId="0" borderId="0" xfId="0" applyFont="1" applyAlignment="1">
      <alignment horizontal="right" vertical="center" shrinkToFit="1"/>
    </xf>
    <xf numFmtId="0" fontId="21" fillId="0" borderId="0" xfId="0" applyFont="1" applyAlignment="1">
      <alignment horizontal="distributed" vertical="center" shrinkToFit="1"/>
    </xf>
    <xf numFmtId="49" fontId="21" fillId="0" borderId="0" xfId="0" quotePrefix="1" applyNumberFormat="1" applyFont="1" applyAlignment="1">
      <alignment horizontal="center" vertical="center" shrinkToFit="1"/>
    </xf>
    <xf numFmtId="49" fontId="21" fillId="0" borderId="0" xfId="0" applyNumberFormat="1" applyFont="1" applyAlignment="1">
      <alignment horizontal="center" vertical="center" shrinkToFit="1"/>
    </xf>
    <xf numFmtId="49" fontId="21" fillId="0" borderId="0" xfId="0" applyNumberFormat="1" applyFont="1" applyAlignment="1">
      <alignment horizontal="right" vertical="center" shrinkToFit="1"/>
    </xf>
    <xf numFmtId="49" fontId="21" fillId="0" borderId="0" xfId="0" applyNumberFormat="1" applyFont="1" applyAlignment="1">
      <alignment horizontal="right" vertical="center" shrinkToFit="1"/>
    </xf>
    <xf numFmtId="49" fontId="21" fillId="0" borderId="0" xfId="0" applyNumberFormat="1" applyFont="1" applyAlignment="1">
      <alignment vertical="center" shrinkToFit="1"/>
    </xf>
    <xf numFmtId="49" fontId="21" fillId="0" borderId="0" xfId="0" applyNumberFormat="1" applyFont="1" applyAlignment="1">
      <alignment horizontal="distributed" vertical="center" shrinkToFit="1"/>
    </xf>
    <xf numFmtId="0" fontId="0" fillId="0" borderId="0" xfId="0" applyAlignment="1">
      <alignment horizontal="distributed" vertical="center" shrinkToFit="1"/>
    </xf>
    <xf numFmtId="49" fontId="26" fillId="0" borderId="0" xfId="0" applyNumberFormat="1" applyFont="1" applyAlignment="1">
      <alignment horizontal="distributed" vertical="center" shrinkToFit="1"/>
    </xf>
    <xf numFmtId="0" fontId="26" fillId="0" borderId="0" xfId="0" applyFont="1" applyAlignment="1">
      <alignment horizontal="distributed" vertical="center" shrinkToFit="1"/>
    </xf>
    <xf numFmtId="49" fontId="27" fillId="0" borderId="0" xfId="0" applyNumberFormat="1" applyFont="1" applyAlignment="1">
      <alignment vertical="center" shrinkToFit="1"/>
    </xf>
    <xf numFmtId="0" fontId="27" fillId="0" borderId="0" xfId="0" applyFont="1" applyAlignment="1">
      <alignment vertical="center" shrinkToFit="1"/>
    </xf>
    <xf numFmtId="0" fontId="21" fillId="0" borderId="0" xfId="0" applyFont="1" applyAlignment="1">
      <alignment vertical="center" shrinkToFit="1"/>
    </xf>
    <xf numFmtId="0" fontId="21" fillId="0" borderId="0" xfId="0" applyFont="1">
      <alignment vertical="center"/>
    </xf>
  </cellXfs>
  <cellStyles count="3">
    <cellStyle name="桁区切り" xfId="1" builtinId="6"/>
    <cellStyle name="標準" xfId="0" builtinId="0"/>
    <cellStyle name="標準 2" xfId="2"/>
  </cellStyles>
  <dxfs count="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ill>
        <patternFill>
          <bgColor indexed="43"/>
        </patternFill>
      </fill>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1"/>
  <sheetViews>
    <sheetView showGridLines="0" showRowColHeaders="0" view="pageLayout" zoomScale="90" zoomScaleNormal="100" zoomScalePageLayoutView="90" workbookViewId="0">
      <selection activeCell="F75" sqref="F75:AR78"/>
    </sheetView>
  </sheetViews>
  <sheetFormatPr defaultRowHeight="13.5"/>
  <cols>
    <col min="1" max="44" width="2.125" customWidth="1"/>
    <col min="45" max="46" width="2.625" customWidth="1"/>
    <col min="47" max="55" width="3.625" customWidth="1"/>
  </cols>
  <sheetData>
    <row r="1" spans="1:45" ht="3.75" customHeight="1">
      <c r="A1" s="221" t="s">
        <v>80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2" t="s">
        <v>81</v>
      </c>
      <c r="AO1" s="223"/>
      <c r="AP1" s="223"/>
      <c r="AQ1" s="223"/>
      <c r="AR1" s="223"/>
      <c r="AS1" s="224"/>
    </row>
    <row r="2" spans="1:45" ht="3.75"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3"/>
      <c r="AO2" s="223"/>
      <c r="AP2" s="223"/>
      <c r="AQ2" s="223"/>
      <c r="AR2" s="223"/>
      <c r="AS2" s="224"/>
    </row>
    <row r="3" spans="1:45" ht="3.7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3"/>
      <c r="AO3" s="223"/>
      <c r="AP3" s="223"/>
      <c r="AQ3" s="223"/>
      <c r="AR3" s="223"/>
      <c r="AS3" s="224"/>
    </row>
    <row r="4" spans="1:45" ht="3.75" customHeight="1">
      <c r="A4" s="221"/>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5"/>
      <c r="AO4" s="225"/>
      <c r="AP4" s="225"/>
      <c r="AQ4" s="225"/>
      <c r="AR4" s="225"/>
      <c r="AS4" s="224"/>
    </row>
    <row r="5" spans="1:45" ht="3.75" customHeight="1">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5"/>
      <c r="AO5" s="225"/>
      <c r="AP5" s="225"/>
      <c r="AQ5" s="225"/>
      <c r="AR5" s="225"/>
      <c r="AS5" s="224"/>
    </row>
    <row r="6" spans="1:45" ht="3.75" customHeight="1">
      <c r="A6" s="226" t="s">
        <v>82</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4"/>
    </row>
    <row r="7" spans="1:45" ht="3.75" customHeight="1">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4"/>
    </row>
    <row r="8" spans="1:45" ht="3.75" customHeight="1">
      <c r="A8" s="226"/>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4"/>
    </row>
    <row r="9" spans="1:45" ht="3.75" customHeight="1">
      <c r="A9" s="22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4"/>
    </row>
    <row r="10" spans="1:45" ht="3.75" customHeight="1">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4"/>
    </row>
    <row r="11" spans="1:45" ht="3.75" customHeight="1">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4"/>
    </row>
    <row r="12" spans="1:45" ht="3.75" customHeight="1">
      <c r="A12" s="228"/>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4"/>
    </row>
    <row r="13" spans="1:45" ht="3.75" customHeight="1">
      <c r="A13" s="228"/>
      <c r="B13" s="228"/>
      <c r="C13" s="228"/>
      <c r="D13" s="228"/>
      <c r="E13" s="228"/>
      <c r="F13" s="228"/>
      <c r="G13" s="228"/>
      <c r="H13" s="228"/>
      <c r="I13" s="228"/>
      <c r="J13" s="228"/>
      <c r="K13" s="228"/>
      <c r="L13" s="228"/>
      <c r="M13" s="228"/>
      <c r="N13" s="228"/>
      <c r="O13" s="228"/>
      <c r="P13" s="228"/>
      <c r="Q13" s="228"/>
      <c r="R13" s="228"/>
      <c r="S13" s="228"/>
      <c r="T13" s="229"/>
      <c r="U13" s="229"/>
      <c r="V13" s="229"/>
      <c r="W13" s="228"/>
      <c r="X13" s="228"/>
      <c r="Y13" s="228"/>
      <c r="Z13" s="229"/>
      <c r="AA13" s="229"/>
      <c r="AB13" s="229"/>
      <c r="AC13" s="228"/>
      <c r="AD13" s="228"/>
      <c r="AE13" s="228"/>
      <c r="AF13" s="228"/>
      <c r="AG13" s="228"/>
      <c r="AH13" s="228"/>
      <c r="AI13" s="228"/>
      <c r="AJ13" s="228"/>
      <c r="AK13" s="228"/>
      <c r="AL13" s="228"/>
      <c r="AM13" s="228"/>
      <c r="AN13" s="228"/>
      <c r="AO13" s="228"/>
      <c r="AP13" s="228"/>
      <c r="AQ13" s="228"/>
      <c r="AR13" s="228"/>
      <c r="AS13" s="224"/>
    </row>
    <row r="14" spans="1:45" ht="3.75" customHeight="1">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9"/>
      <c r="AA14" s="229"/>
      <c r="AB14" s="229"/>
      <c r="AC14" s="229"/>
      <c r="AD14" s="229"/>
      <c r="AE14" s="230"/>
      <c r="AF14" s="230"/>
      <c r="AG14" s="230"/>
      <c r="AH14" s="230"/>
      <c r="AI14" s="230"/>
      <c r="AJ14" s="230"/>
      <c r="AK14" s="230"/>
      <c r="AL14" s="230"/>
      <c r="AM14" s="230"/>
      <c r="AN14" s="230"/>
      <c r="AO14" s="230"/>
      <c r="AP14" s="230"/>
      <c r="AQ14" s="230"/>
      <c r="AR14" s="230"/>
      <c r="AS14" s="224"/>
    </row>
    <row r="15" spans="1:45" ht="3.75" customHeight="1">
      <c r="A15" s="227"/>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9"/>
      <c r="AA15" s="229"/>
      <c r="AB15" s="229"/>
      <c r="AC15" s="229"/>
      <c r="AD15" s="229"/>
      <c r="AE15" s="230"/>
      <c r="AF15" s="230"/>
      <c r="AG15" s="230"/>
      <c r="AH15" s="230"/>
      <c r="AI15" s="230"/>
      <c r="AJ15" s="230"/>
      <c r="AK15" s="230"/>
      <c r="AL15" s="230"/>
      <c r="AM15" s="230"/>
      <c r="AN15" s="230"/>
      <c r="AO15" s="230"/>
      <c r="AP15" s="230"/>
      <c r="AQ15" s="230"/>
      <c r="AR15" s="230"/>
      <c r="AS15" s="224"/>
    </row>
    <row r="16" spans="1:45" ht="3.75" customHeight="1">
      <c r="A16" s="227"/>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9"/>
      <c r="AA16" s="229"/>
      <c r="AB16" s="229"/>
      <c r="AC16" s="229"/>
      <c r="AD16" s="229"/>
      <c r="AE16" s="230"/>
      <c r="AF16" s="230"/>
      <c r="AG16" s="230"/>
      <c r="AH16" s="230"/>
      <c r="AI16" s="230"/>
      <c r="AJ16" s="230"/>
      <c r="AK16" s="230"/>
      <c r="AL16" s="230"/>
      <c r="AM16" s="230"/>
      <c r="AN16" s="230"/>
      <c r="AO16" s="230"/>
      <c r="AP16" s="230"/>
      <c r="AQ16" s="230"/>
      <c r="AR16" s="230"/>
      <c r="AS16" s="224"/>
    </row>
    <row r="17" spans="1:45" ht="3.75" customHeight="1">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31"/>
      <c r="AG17" s="231"/>
      <c r="AH17" s="227"/>
      <c r="AI17" s="227"/>
      <c r="AJ17" s="227"/>
      <c r="AK17" s="227"/>
      <c r="AL17" s="227"/>
      <c r="AM17" s="227"/>
      <c r="AN17" s="227"/>
      <c r="AO17" s="227"/>
      <c r="AP17" s="227"/>
      <c r="AQ17" s="227"/>
      <c r="AR17" s="227"/>
      <c r="AS17" s="224"/>
    </row>
    <row r="18" spans="1:45" ht="3.75" customHeight="1">
      <c r="A18" s="227"/>
      <c r="B18" s="227"/>
      <c r="C18" s="227"/>
      <c r="D18" s="227"/>
      <c r="E18" s="227"/>
      <c r="F18" s="227"/>
      <c r="G18" s="227"/>
      <c r="H18" s="227"/>
      <c r="I18" s="227"/>
      <c r="J18" s="227"/>
      <c r="K18" s="232" t="s">
        <v>83</v>
      </c>
      <c r="L18" s="233"/>
      <c r="M18" s="233"/>
      <c r="N18" s="234" t="s">
        <v>84</v>
      </c>
      <c r="O18" s="234"/>
      <c r="P18" s="234"/>
      <c r="Q18" s="234"/>
      <c r="R18" s="234"/>
      <c r="S18" s="234"/>
      <c r="T18" s="234"/>
      <c r="U18" s="234"/>
      <c r="V18" s="234"/>
      <c r="W18" s="234"/>
      <c r="X18" s="234"/>
      <c r="Y18" s="234"/>
      <c r="Z18" s="234"/>
      <c r="AA18" s="234"/>
      <c r="AB18" s="232" t="s">
        <v>85</v>
      </c>
      <c r="AC18" s="233"/>
      <c r="AD18" s="233"/>
      <c r="AE18" s="234" t="s">
        <v>86</v>
      </c>
      <c r="AF18" s="234"/>
      <c r="AG18" s="234"/>
      <c r="AH18" s="234"/>
      <c r="AI18" s="234"/>
      <c r="AJ18" s="234"/>
      <c r="AK18" s="234"/>
      <c r="AL18" s="234"/>
      <c r="AM18" s="234"/>
      <c r="AN18" s="234"/>
      <c r="AO18" s="234"/>
      <c r="AP18" s="234"/>
      <c r="AQ18" s="234"/>
      <c r="AR18" s="234"/>
      <c r="AS18" s="224"/>
    </row>
    <row r="19" spans="1:45" ht="3.75" customHeight="1">
      <c r="A19" s="227"/>
      <c r="B19" s="227"/>
      <c r="C19" s="227"/>
      <c r="D19" s="227"/>
      <c r="E19" s="227"/>
      <c r="F19" s="227"/>
      <c r="G19" s="227"/>
      <c r="H19" s="227"/>
      <c r="I19" s="227"/>
      <c r="J19" s="227"/>
      <c r="K19" s="233"/>
      <c r="L19" s="233"/>
      <c r="M19" s="233"/>
      <c r="N19" s="234"/>
      <c r="O19" s="234"/>
      <c r="P19" s="234"/>
      <c r="Q19" s="234"/>
      <c r="R19" s="234"/>
      <c r="S19" s="234"/>
      <c r="T19" s="234"/>
      <c r="U19" s="234"/>
      <c r="V19" s="234"/>
      <c r="W19" s="234"/>
      <c r="X19" s="234"/>
      <c r="Y19" s="234"/>
      <c r="Z19" s="234"/>
      <c r="AA19" s="234"/>
      <c r="AB19" s="233"/>
      <c r="AC19" s="233"/>
      <c r="AD19" s="233"/>
      <c r="AE19" s="234"/>
      <c r="AF19" s="234"/>
      <c r="AG19" s="234"/>
      <c r="AH19" s="234"/>
      <c r="AI19" s="234"/>
      <c r="AJ19" s="234"/>
      <c r="AK19" s="234"/>
      <c r="AL19" s="234"/>
      <c r="AM19" s="234"/>
      <c r="AN19" s="234"/>
      <c r="AO19" s="234"/>
      <c r="AP19" s="234"/>
      <c r="AQ19" s="234"/>
      <c r="AR19" s="234"/>
      <c r="AS19" s="224"/>
    </row>
    <row r="20" spans="1:45" ht="3.75" customHeight="1">
      <c r="A20" s="227"/>
      <c r="B20" s="227"/>
      <c r="C20" s="227"/>
      <c r="D20" s="227"/>
      <c r="E20" s="227"/>
      <c r="F20" s="227"/>
      <c r="G20" s="227"/>
      <c r="H20" s="227"/>
      <c r="I20" s="227"/>
      <c r="J20" s="227"/>
      <c r="K20" s="233"/>
      <c r="L20" s="233"/>
      <c r="M20" s="233"/>
      <c r="N20" s="234"/>
      <c r="O20" s="234"/>
      <c r="P20" s="234"/>
      <c r="Q20" s="234"/>
      <c r="R20" s="234"/>
      <c r="S20" s="234"/>
      <c r="T20" s="234"/>
      <c r="U20" s="234"/>
      <c r="V20" s="234"/>
      <c r="W20" s="234"/>
      <c r="X20" s="234"/>
      <c r="Y20" s="234"/>
      <c r="Z20" s="234"/>
      <c r="AA20" s="234"/>
      <c r="AB20" s="233"/>
      <c r="AC20" s="233"/>
      <c r="AD20" s="233"/>
      <c r="AE20" s="234"/>
      <c r="AF20" s="234"/>
      <c r="AG20" s="234"/>
      <c r="AH20" s="234"/>
      <c r="AI20" s="234"/>
      <c r="AJ20" s="234"/>
      <c r="AK20" s="234"/>
      <c r="AL20" s="234"/>
      <c r="AM20" s="234"/>
      <c r="AN20" s="234"/>
      <c r="AO20" s="234"/>
      <c r="AP20" s="234"/>
      <c r="AQ20" s="234"/>
      <c r="AR20" s="234"/>
      <c r="AS20" s="224"/>
    </row>
    <row r="21" spans="1:45" ht="3.75" customHeight="1">
      <c r="A21" s="227"/>
      <c r="B21" s="227"/>
      <c r="C21" s="227"/>
      <c r="D21" s="227"/>
      <c r="E21" s="227"/>
      <c r="F21" s="227"/>
      <c r="G21" s="227"/>
      <c r="H21" s="227"/>
      <c r="I21" s="227"/>
      <c r="J21" s="227"/>
      <c r="K21" s="233"/>
      <c r="L21" s="233"/>
      <c r="M21" s="233"/>
      <c r="N21" s="234"/>
      <c r="O21" s="234"/>
      <c r="P21" s="234"/>
      <c r="Q21" s="234"/>
      <c r="R21" s="234"/>
      <c r="S21" s="234"/>
      <c r="T21" s="234"/>
      <c r="U21" s="234"/>
      <c r="V21" s="234"/>
      <c r="W21" s="234"/>
      <c r="X21" s="234"/>
      <c r="Y21" s="234"/>
      <c r="Z21" s="234"/>
      <c r="AA21" s="234"/>
      <c r="AB21" s="233"/>
      <c r="AC21" s="233"/>
      <c r="AD21" s="233"/>
      <c r="AE21" s="233"/>
      <c r="AF21" s="233"/>
      <c r="AG21" s="233"/>
      <c r="AH21" s="233"/>
      <c r="AI21" s="233"/>
      <c r="AJ21" s="233"/>
      <c r="AK21" s="233"/>
      <c r="AL21" s="233"/>
      <c r="AM21" s="233"/>
      <c r="AN21" s="233"/>
      <c r="AO21" s="233"/>
      <c r="AP21" s="233"/>
      <c r="AQ21" s="233"/>
      <c r="AR21" s="233"/>
      <c r="AS21" s="224"/>
    </row>
    <row r="22" spans="1:45" ht="3.7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4"/>
    </row>
    <row r="23" spans="1:45" ht="3.75" customHeight="1">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4"/>
    </row>
    <row r="24" spans="1:45" ht="3.75" customHeight="1">
      <c r="A24" s="227"/>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4"/>
    </row>
    <row r="25" spans="1:45" ht="3.75" customHeight="1">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4"/>
    </row>
    <row r="26" spans="1:45" ht="3.75" customHeight="1">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4"/>
    </row>
    <row r="27" spans="1:45" ht="3.75" customHeight="1">
      <c r="A27" s="235" t="s">
        <v>87</v>
      </c>
      <c r="B27" s="236" t="s">
        <v>88</v>
      </c>
      <c r="C27" s="236"/>
      <c r="D27" s="236"/>
      <c r="E27" s="237"/>
      <c r="F27" s="238" t="s">
        <v>89</v>
      </c>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24"/>
    </row>
    <row r="28" spans="1:45" ht="3.75" customHeight="1">
      <c r="A28" s="239"/>
      <c r="B28" s="237"/>
      <c r="C28" s="237"/>
      <c r="D28" s="237"/>
      <c r="E28" s="237"/>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24"/>
    </row>
    <row r="29" spans="1:45" ht="3.75" customHeight="1">
      <c r="A29" s="239"/>
      <c r="B29" s="237"/>
      <c r="C29" s="237"/>
      <c r="D29" s="237"/>
      <c r="E29" s="237"/>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24"/>
    </row>
    <row r="30" spans="1:45" ht="3.75" customHeight="1">
      <c r="A30" s="239"/>
      <c r="B30" s="237"/>
      <c r="C30" s="237"/>
      <c r="D30" s="237"/>
      <c r="E30" s="237"/>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24"/>
    </row>
    <row r="31" spans="1:45" ht="3.75" customHeight="1">
      <c r="A31" s="231"/>
      <c r="B31" s="231"/>
      <c r="C31" s="231"/>
      <c r="D31" s="231"/>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4"/>
    </row>
    <row r="32" spans="1:45" ht="3.75" customHeight="1">
      <c r="A32" s="227"/>
      <c r="B32" s="227"/>
      <c r="C32" s="227"/>
      <c r="D32" s="227"/>
      <c r="E32" s="227"/>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4"/>
    </row>
    <row r="33" spans="1:45" ht="3.75"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4"/>
    </row>
    <row r="34" spans="1:45" ht="3.75" customHeight="1">
      <c r="A34" s="235" t="s">
        <v>90</v>
      </c>
      <c r="B34" s="236" t="s">
        <v>91</v>
      </c>
      <c r="C34" s="236"/>
      <c r="D34" s="236"/>
      <c r="E34" s="237"/>
      <c r="F34" s="232" t="s">
        <v>92</v>
      </c>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24"/>
    </row>
    <row r="35" spans="1:45" ht="3.75" customHeight="1">
      <c r="A35" s="239"/>
      <c r="B35" s="237"/>
      <c r="C35" s="237"/>
      <c r="D35" s="237"/>
      <c r="E35" s="237"/>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24"/>
    </row>
    <row r="36" spans="1:45" ht="3.75" customHeight="1">
      <c r="A36" s="239"/>
      <c r="B36" s="237"/>
      <c r="C36" s="237"/>
      <c r="D36" s="237"/>
      <c r="E36" s="237"/>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24"/>
    </row>
    <row r="37" spans="1:45" ht="3.75" customHeight="1">
      <c r="A37" s="239"/>
      <c r="B37" s="237"/>
      <c r="C37" s="237"/>
      <c r="D37" s="237"/>
      <c r="E37" s="237"/>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24"/>
    </row>
    <row r="38" spans="1:45" ht="3.75" customHeight="1">
      <c r="A38" s="227"/>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4"/>
    </row>
    <row r="39" spans="1:45" ht="3.75" customHeight="1">
      <c r="A39" s="227"/>
      <c r="B39" s="227"/>
      <c r="C39" s="227"/>
      <c r="D39" s="227"/>
      <c r="E39" s="227"/>
      <c r="F39" s="232" t="s">
        <v>93</v>
      </c>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24"/>
    </row>
    <row r="40" spans="1:45" ht="3.75" customHeight="1">
      <c r="A40" s="227"/>
      <c r="B40" s="227"/>
      <c r="C40" s="227"/>
      <c r="D40" s="227"/>
      <c r="E40" s="227"/>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24"/>
    </row>
    <row r="41" spans="1:45" ht="3.75" customHeight="1">
      <c r="A41" s="227"/>
      <c r="B41" s="227"/>
      <c r="C41" s="227"/>
      <c r="D41" s="227"/>
      <c r="E41" s="227"/>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24"/>
    </row>
    <row r="42" spans="1:45" ht="3.75" customHeight="1">
      <c r="A42" s="227"/>
      <c r="B42" s="227"/>
      <c r="C42" s="227"/>
      <c r="D42" s="227"/>
      <c r="E42" s="227"/>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24"/>
    </row>
    <row r="43" spans="1:45" ht="3.75" customHeight="1">
      <c r="A43" s="227"/>
      <c r="B43" s="227"/>
      <c r="C43" s="227"/>
      <c r="D43" s="227"/>
      <c r="E43" s="227"/>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4"/>
    </row>
    <row r="44" spans="1:45" ht="3.75" customHeight="1">
      <c r="A44" s="227"/>
      <c r="B44" s="227"/>
      <c r="C44" s="227"/>
      <c r="D44" s="227"/>
      <c r="E44" s="227"/>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4"/>
    </row>
    <row r="45" spans="1:45" ht="3.75" customHeight="1">
      <c r="A45" s="227"/>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4"/>
    </row>
    <row r="46" spans="1:45" ht="3.75" customHeight="1">
      <c r="A46" s="235" t="s">
        <v>94</v>
      </c>
      <c r="B46" s="236" t="s">
        <v>95</v>
      </c>
      <c r="C46" s="236"/>
      <c r="D46" s="236"/>
      <c r="E46" s="237"/>
      <c r="F46" s="232" t="s">
        <v>96</v>
      </c>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24"/>
    </row>
    <row r="47" spans="1:45" ht="3.75" customHeight="1">
      <c r="A47" s="239"/>
      <c r="B47" s="237"/>
      <c r="C47" s="237"/>
      <c r="D47" s="237"/>
      <c r="E47" s="237"/>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24"/>
    </row>
    <row r="48" spans="1:45" ht="3.75" customHeight="1">
      <c r="A48" s="239"/>
      <c r="B48" s="237"/>
      <c r="C48" s="237"/>
      <c r="D48" s="237"/>
      <c r="E48" s="237"/>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24"/>
    </row>
    <row r="49" spans="1:45" ht="3.75" customHeight="1">
      <c r="A49" s="239"/>
      <c r="B49" s="237"/>
      <c r="C49" s="237"/>
      <c r="D49" s="237"/>
      <c r="E49" s="237"/>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24"/>
    </row>
    <row r="50" spans="1:45" ht="3.75" customHeight="1">
      <c r="A50" s="240"/>
      <c r="B50" s="241"/>
      <c r="C50" s="241"/>
      <c r="D50" s="241"/>
      <c r="E50" s="241"/>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4"/>
    </row>
    <row r="51" spans="1:45" ht="3.75" customHeight="1">
      <c r="A51" s="231"/>
      <c r="B51" s="231"/>
      <c r="C51" s="231"/>
      <c r="D51" s="231"/>
      <c r="E51" s="227"/>
      <c r="F51" s="232" t="s">
        <v>97</v>
      </c>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24"/>
    </row>
    <row r="52" spans="1:45" ht="3.75" customHeight="1">
      <c r="A52" s="231"/>
      <c r="B52" s="231"/>
      <c r="C52" s="231"/>
      <c r="D52" s="231"/>
      <c r="E52" s="227"/>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24"/>
    </row>
    <row r="53" spans="1:45" ht="3.75" customHeight="1">
      <c r="A53" s="231"/>
      <c r="B53" s="231"/>
      <c r="C53" s="231"/>
      <c r="D53" s="231"/>
      <c r="E53" s="227"/>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24"/>
    </row>
    <row r="54" spans="1:45" ht="3.75" customHeight="1">
      <c r="A54" s="231"/>
      <c r="B54" s="231"/>
      <c r="C54" s="231"/>
      <c r="D54" s="231"/>
      <c r="E54" s="227"/>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c r="AN54" s="232"/>
      <c r="AO54" s="232"/>
      <c r="AP54" s="232"/>
      <c r="AQ54" s="232"/>
      <c r="AR54" s="232"/>
      <c r="AS54" s="224"/>
    </row>
    <row r="55" spans="1:45" ht="3.75" customHeight="1">
      <c r="A55" s="227"/>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4"/>
    </row>
    <row r="56" spans="1:45" ht="3.75" customHeight="1">
      <c r="A56" s="240"/>
      <c r="B56" s="241"/>
      <c r="C56" s="241"/>
      <c r="D56" s="241"/>
      <c r="E56" s="241"/>
      <c r="F56" s="232" t="s">
        <v>98</v>
      </c>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24"/>
    </row>
    <row r="57" spans="1:45" ht="3.75" customHeight="1">
      <c r="A57" s="240"/>
      <c r="B57" s="241"/>
      <c r="C57" s="241"/>
      <c r="D57" s="241"/>
      <c r="E57" s="241"/>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24"/>
    </row>
    <row r="58" spans="1:45" ht="3.75" customHeight="1">
      <c r="A58" s="240"/>
      <c r="B58" s="241"/>
      <c r="C58" s="241"/>
      <c r="D58" s="241"/>
      <c r="E58" s="241"/>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24"/>
    </row>
    <row r="59" spans="1:45" ht="3.75" customHeight="1">
      <c r="A59" s="240"/>
      <c r="B59" s="241"/>
      <c r="C59" s="241"/>
      <c r="D59" s="241"/>
      <c r="E59" s="241"/>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24"/>
    </row>
    <row r="60" spans="1:45" ht="3.75" customHeight="1">
      <c r="A60" s="240"/>
      <c r="B60" s="241"/>
      <c r="C60" s="241"/>
      <c r="D60" s="241"/>
      <c r="E60" s="241"/>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4"/>
    </row>
    <row r="61" spans="1:45" ht="3.75" customHeight="1">
      <c r="A61" s="240"/>
      <c r="B61" s="241"/>
      <c r="C61" s="241"/>
      <c r="D61" s="241"/>
      <c r="E61" s="241"/>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4"/>
    </row>
    <row r="62" spans="1:45" ht="3.75" customHeight="1">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4"/>
    </row>
    <row r="63" spans="1:45" ht="3.75" customHeight="1">
      <c r="A63" s="235" t="s">
        <v>99</v>
      </c>
      <c r="B63" s="236" t="s">
        <v>100</v>
      </c>
      <c r="C63" s="236"/>
      <c r="D63" s="236"/>
      <c r="E63" s="237"/>
      <c r="F63" s="232" t="s">
        <v>101</v>
      </c>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24"/>
    </row>
    <row r="64" spans="1:45" ht="3.75" customHeight="1">
      <c r="A64" s="239"/>
      <c r="B64" s="237"/>
      <c r="C64" s="237"/>
      <c r="D64" s="237"/>
      <c r="E64" s="237"/>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24"/>
    </row>
    <row r="65" spans="1:45" ht="3.75" customHeight="1">
      <c r="A65" s="239"/>
      <c r="B65" s="237"/>
      <c r="C65" s="237"/>
      <c r="D65" s="237"/>
      <c r="E65" s="237"/>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24"/>
    </row>
    <row r="66" spans="1:45" ht="3.75" customHeight="1">
      <c r="A66" s="239"/>
      <c r="B66" s="237"/>
      <c r="C66" s="237"/>
      <c r="D66" s="237"/>
      <c r="E66" s="237"/>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24"/>
    </row>
    <row r="67" spans="1:45" ht="3.75" customHeight="1">
      <c r="A67" s="227"/>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4"/>
    </row>
    <row r="68" spans="1:45" ht="3.75" customHeight="1">
      <c r="A68" s="227"/>
      <c r="B68" s="227"/>
      <c r="C68" s="227"/>
      <c r="D68" s="227"/>
      <c r="E68" s="227"/>
      <c r="F68" s="232" t="s">
        <v>102</v>
      </c>
      <c r="G68" s="232"/>
      <c r="H68" s="232"/>
      <c r="I68" s="232"/>
      <c r="J68" s="232"/>
      <c r="K68" s="232"/>
      <c r="L68" s="232"/>
      <c r="M68" s="232"/>
      <c r="N68" s="232"/>
      <c r="O68" s="232"/>
      <c r="P68" s="232"/>
      <c r="Q68" s="232"/>
      <c r="R68" s="232"/>
      <c r="S68" s="232"/>
      <c r="T68" s="232"/>
      <c r="U68" s="232"/>
      <c r="V68" s="232"/>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24"/>
    </row>
    <row r="69" spans="1:45" ht="3.75" customHeight="1">
      <c r="A69" s="227"/>
      <c r="B69" s="227"/>
      <c r="C69" s="227"/>
      <c r="D69" s="227"/>
      <c r="E69" s="227"/>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24"/>
    </row>
    <row r="70" spans="1:45" ht="3.75" customHeight="1">
      <c r="A70" s="227"/>
      <c r="B70" s="227"/>
      <c r="C70" s="227"/>
      <c r="D70" s="227"/>
      <c r="E70" s="227"/>
      <c r="F70" s="233"/>
      <c r="G70" s="233"/>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24"/>
    </row>
    <row r="71" spans="1:45" ht="3.75" customHeight="1">
      <c r="A71" s="227"/>
      <c r="B71" s="227"/>
      <c r="C71" s="227"/>
      <c r="D71" s="227"/>
      <c r="E71" s="227"/>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24"/>
    </row>
    <row r="72" spans="1:45" ht="3.75" customHeight="1">
      <c r="A72" s="227"/>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4"/>
    </row>
    <row r="73" spans="1:45" ht="3.75" customHeight="1">
      <c r="A73" s="227"/>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4"/>
    </row>
    <row r="74" spans="1:45" ht="3.75" customHeight="1">
      <c r="A74" s="227"/>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4"/>
    </row>
    <row r="75" spans="1:45" ht="3.75" customHeight="1">
      <c r="A75" s="242" t="s">
        <v>103</v>
      </c>
      <c r="B75" s="236" t="s">
        <v>104</v>
      </c>
      <c r="C75" s="236"/>
      <c r="D75" s="236"/>
      <c r="E75" s="237"/>
      <c r="F75" s="232" t="s">
        <v>105</v>
      </c>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2"/>
      <c r="AF75" s="232"/>
      <c r="AG75" s="232"/>
      <c r="AH75" s="232"/>
      <c r="AI75" s="232"/>
      <c r="AJ75" s="232"/>
      <c r="AK75" s="232"/>
      <c r="AL75" s="232"/>
      <c r="AM75" s="232"/>
      <c r="AN75" s="232"/>
      <c r="AO75" s="232"/>
      <c r="AP75" s="232"/>
      <c r="AQ75" s="232"/>
      <c r="AR75" s="232"/>
      <c r="AS75" s="224"/>
    </row>
    <row r="76" spans="1:45" ht="3.75" customHeight="1">
      <c r="A76" s="243"/>
      <c r="B76" s="237"/>
      <c r="C76" s="237"/>
      <c r="D76" s="237"/>
      <c r="E76" s="237"/>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24"/>
    </row>
    <row r="77" spans="1:45" ht="3.75" customHeight="1">
      <c r="A77" s="243"/>
      <c r="B77" s="237"/>
      <c r="C77" s="237"/>
      <c r="D77" s="237"/>
      <c r="E77" s="237"/>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24"/>
    </row>
    <row r="78" spans="1:45" ht="3.75" customHeight="1">
      <c r="A78" s="243"/>
      <c r="B78" s="237"/>
      <c r="C78" s="237"/>
      <c r="D78" s="237"/>
      <c r="E78" s="237"/>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24"/>
    </row>
    <row r="79" spans="1:45" ht="3.75" customHeight="1">
      <c r="A79" s="227"/>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4"/>
    </row>
    <row r="80" spans="1:45" ht="3.75" customHeight="1">
      <c r="A80" s="227"/>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4"/>
    </row>
    <row r="81" spans="1:45" ht="3.75" customHeight="1">
      <c r="A81" s="227"/>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4"/>
    </row>
    <row r="82" spans="1:45" ht="3.75" customHeight="1">
      <c r="A82" s="235" t="s">
        <v>106</v>
      </c>
      <c r="B82" s="236" t="s">
        <v>107</v>
      </c>
      <c r="C82" s="236"/>
      <c r="D82" s="236"/>
      <c r="E82" s="237"/>
      <c r="F82" s="232" t="s">
        <v>108</v>
      </c>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24"/>
    </row>
    <row r="83" spans="1:45" ht="3.75" customHeight="1">
      <c r="A83" s="244"/>
      <c r="B83" s="237"/>
      <c r="C83" s="237"/>
      <c r="D83" s="237"/>
      <c r="E83" s="237"/>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24"/>
    </row>
    <row r="84" spans="1:45" ht="3.75" customHeight="1">
      <c r="A84" s="244"/>
      <c r="B84" s="237"/>
      <c r="C84" s="237"/>
      <c r="D84" s="237"/>
      <c r="E84" s="237"/>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232"/>
      <c r="AM84" s="232"/>
      <c r="AN84" s="232"/>
      <c r="AO84" s="232"/>
      <c r="AP84" s="232"/>
      <c r="AQ84" s="232"/>
      <c r="AR84" s="232"/>
      <c r="AS84" s="224"/>
    </row>
    <row r="85" spans="1:45" ht="3.75" customHeight="1">
      <c r="A85" s="244"/>
      <c r="B85" s="237"/>
      <c r="C85" s="237"/>
      <c r="D85" s="237"/>
      <c r="E85" s="237"/>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24"/>
    </row>
    <row r="86" spans="1:45" ht="3.75" customHeight="1">
      <c r="A86" s="227"/>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4"/>
    </row>
    <row r="87" spans="1:45" ht="3.75" customHeight="1">
      <c r="A87" s="231"/>
      <c r="B87" s="231"/>
      <c r="C87" s="231"/>
      <c r="D87" s="231"/>
      <c r="E87" s="227"/>
      <c r="F87" s="232" t="s">
        <v>109</v>
      </c>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24"/>
    </row>
    <row r="88" spans="1:45" ht="3.75" customHeight="1">
      <c r="A88" s="231"/>
      <c r="B88" s="231"/>
      <c r="C88" s="231"/>
      <c r="D88" s="231"/>
      <c r="E88" s="227"/>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24"/>
    </row>
    <row r="89" spans="1:45" ht="3.75" customHeight="1">
      <c r="A89" s="231"/>
      <c r="B89" s="231"/>
      <c r="C89" s="231"/>
      <c r="D89" s="231"/>
      <c r="E89" s="227"/>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24"/>
    </row>
    <row r="90" spans="1:45" ht="3.75" customHeight="1">
      <c r="A90" s="231"/>
      <c r="B90" s="231"/>
      <c r="C90" s="231"/>
      <c r="D90" s="231"/>
      <c r="E90" s="227"/>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24"/>
    </row>
    <row r="91" spans="1:45" ht="3.75" customHeight="1">
      <c r="A91" s="227"/>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4"/>
    </row>
    <row r="92" spans="1:45" ht="3.75" customHeight="1">
      <c r="A92" s="227"/>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4"/>
    </row>
    <row r="93" spans="1:45" ht="3.75" customHeight="1">
      <c r="A93" s="227"/>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4"/>
    </row>
    <row r="94" spans="1:45" ht="3.75" customHeight="1">
      <c r="A94" s="235" t="s">
        <v>110</v>
      </c>
      <c r="B94" s="236" t="s">
        <v>111</v>
      </c>
      <c r="C94" s="236"/>
      <c r="D94" s="236"/>
      <c r="E94" s="237"/>
      <c r="F94" s="232" t="s">
        <v>112</v>
      </c>
      <c r="G94" s="232"/>
      <c r="H94" s="232"/>
      <c r="I94" s="232"/>
      <c r="J94" s="232"/>
      <c r="K94" s="232"/>
      <c r="L94" s="232"/>
      <c r="M94" s="232"/>
      <c r="N94" s="232"/>
      <c r="O94" s="232"/>
      <c r="P94" s="232"/>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24"/>
    </row>
    <row r="95" spans="1:45" ht="3.75" customHeight="1">
      <c r="A95" s="244"/>
      <c r="B95" s="237"/>
      <c r="C95" s="237"/>
      <c r="D95" s="237"/>
      <c r="E95" s="237"/>
      <c r="F95" s="232"/>
      <c r="G95" s="232"/>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24"/>
    </row>
    <row r="96" spans="1:45" ht="3.75" customHeight="1">
      <c r="A96" s="244"/>
      <c r="B96" s="237"/>
      <c r="C96" s="237"/>
      <c r="D96" s="237"/>
      <c r="E96" s="237"/>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24"/>
    </row>
    <row r="97" spans="1:45" ht="3.75" customHeight="1">
      <c r="A97" s="244"/>
      <c r="B97" s="237"/>
      <c r="C97" s="237"/>
      <c r="D97" s="237"/>
      <c r="E97" s="237"/>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24"/>
    </row>
    <row r="98" spans="1:45" ht="3.75" customHeight="1">
      <c r="A98" s="245"/>
      <c r="B98" s="241"/>
      <c r="C98" s="241"/>
      <c r="D98" s="241"/>
      <c r="E98" s="241"/>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4"/>
    </row>
    <row r="99" spans="1:45" ht="3.75" customHeight="1">
      <c r="A99" s="245"/>
      <c r="B99" s="241"/>
      <c r="C99" s="241"/>
      <c r="D99" s="241"/>
      <c r="E99" s="241"/>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4"/>
    </row>
    <row r="100" spans="1:45" ht="3.75" customHeight="1">
      <c r="A100" s="245"/>
      <c r="B100" s="241"/>
      <c r="C100" s="241"/>
      <c r="D100" s="241"/>
      <c r="E100" s="241"/>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4"/>
    </row>
    <row r="101" spans="1:45" ht="3.75" customHeight="1">
      <c r="A101" s="235" t="s">
        <v>113</v>
      </c>
      <c r="B101" s="236" t="s">
        <v>114</v>
      </c>
      <c r="C101" s="236"/>
      <c r="D101" s="236"/>
      <c r="E101" s="237"/>
      <c r="F101" s="232" t="s">
        <v>115</v>
      </c>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24"/>
    </row>
    <row r="102" spans="1:45" ht="3.75" customHeight="1">
      <c r="A102" s="244"/>
      <c r="B102" s="237"/>
      <c r="C102" s="237"/>
      <c r="D102" s="237"/>
      <c r="E102" s="237"/>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24"/>
    </row>
    <row r="103" spans="1:45" ht="3.75" customHeight="1">
      <c r="A103" s="244"/>
      <c r="B103" s="237"/>
      <c r="C103" s="237"/>
      <c r="D103" s="237"/>
      <c r="E103" s="237"/>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24"/>
    </row>
    <row r="104" spans="1:45" ht="3.75" customHeight="1">
      <c r="A104" s="244"/>
      <c r="B104" s="237"/>
      <c r="C104" s="237"/>
      <c r="D104" s="237"/>
      <c r="E104" s="237"/>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24"/>
    </row>
    <row r="105" spans="1:45" ht="3.75" customHeight="1">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4"/>
    </row>
    <row r="106" spans="1:45" ht="3.7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4"/>
    </row>
    <row r="107" spans="1:45" ht="3.75" customHeight="1">
      <c r="A107" s="227"/>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4"/>
    </row>
    <row r="108" spans="1:45" ht="3.75" customHeight="1">
      <c r="A108" s="235" t="s">
        <v>116</v>
      </c>
      <c r="B108" s="236" t="s">
        <v>117</v>
      </c>
      <c r="C108" s="236"/>
      <c r="D108" s="236"/>
      <c r="E108" s="237"/>
      <c r="F108" s="232" t="s">
        <v>118</v>
      </c>
      <c r="G108" s="232"/>
      <c r="H108" s="232"/>
      <c r="I108" s="232"/>
      <c r="J108" s="232"/>
      <c r="K108" s="232"/>
      <c r="L108" s="232"/>
      <c r="M108" s="232"/>
      <c r="N108" s="232"/>
      <c r="O108" s="232"/>
      <c r="P108" s="232"/>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24"/>
    </row>
    <row r="109" spans="1:45" ht="3.75" customHeight="1">
      <c r="A109" s="244"/>
      <c r="B109" s="237"/>
      <c r="C109" s="237"/>
      <c r="D109" s="237"/>
      <c r="E109" s="237"/>
      <c r="F109" s="233"/>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24"/>
    </row>
    <row r="110" spans="1:45" ht="3.75" customHeight="1">
      <c r="A110" s="244"/>
      <c r="B110" s="237"/>
      <c r="C110" s="237"/>
      <c r="D110" s="237"/>
      <c r="E110" s="237"/>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24"/>
    </row>
    <row r="111" spans="1:45" ht="3.75" customHeight="1">
      <c r="A111" s="244"/>
      <c r="B111" s="237"/>
      <c r="C111" s="237"/>
      <c r="D111" s="237"/>
      <c r="E111" s="237"/>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24"/>
    </row>
    <row r="112" spans="1:45" ht="3.75" customHeight="1">
      <c r="A112" s="245"/>
      <c r="B112" s="241"/>
      <c r="C112" s="241"/>
      <c r="D112" s="241"/>
      <c r="E112" s="241"/>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4"/>
    </row>
    <row r="113" spans="1:45" ht="3.75" customHeight="1">
      <c r="A113" s="245"/>
      <c r="B113" s="241"/>
      <c r="C113" s="241"/>
      <c r="D113" s="241"/>
      <c r="E113" s="241"/>
      <c r="F113" s="232" t="s">
        <v>119</v>
      </c>
      <c r="G113" s="232"/>
      <c r="H113" s="232"/>
      <c r="I113" s="232"/>
      <c r="J113" s="232"/>
      <c r="K113" s="232"/>
      <c r="L113" s="232"/>
      <c r="M113" s="232"/>
      <c r="N113" s="232"/>
      <c r="O113" s="232"/>
      <c r="P113" s="232"/>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24"/>
    </row>
    <row r="114" spans="1:45" ht="3.75" customHeight="1">
      <c r="A114" s="245"/>
      <c r="B114" s="241"/>
      <c r="C114" s="241"/>
      <c r="D114" s="241"/>
      <c r="E114" s="241"/>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33"/>
      <c r="AO114" s="233"/>
      <c r="AP114" s="233"/>
      <c r="AQ114" s="233"/>
      <c r="AR114" s="233"/>
      <c r="AS114" s="224"/>
    </row>
    <row r="115" spans="1:45" ht="3.75" customHeight="1">
      <c r="A115" s="245"/>
      <c r="B115" s="241"/>
      <c r="C115" s="241"/>
      <c r="D115" s="241"/>
      <c r="E115" s="241"/>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3"/>
      <c r="AK115" s="233"/>
      <c r="AL115" s="233"/>
      <c r="AM115" s="233"/>
      <c r="AN115" s="233"/>
      <c r="AO115" s="233"/>
      <c r="AP115" s="233"/>
      <c r="AQ115" s="233"/>
      <c r="AR115" s="233"/>
      <c r="AS115" s="224"/>
    </row>
    <row r="116" spans="1:45" ht="3.75" customHeight="1">
      <c r="A116" s="245"/>
      <c r="B116" s="241"/>
      <c r="C116" s="241"/>
      <c r="D116" s="241"/>
      <c r="E116" s="241"/>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c r="AI116" s="233"/>
      <c r="AJ116" s="233"/>
      <c r="AK116" s="233"/>
      <c r="AL116" s="233"/>
      <c r="AM116" s="233"/>
      <c r="AN116" s="233"/>
      <c r="AO116" s="233"/>
      <c r="AP116" s="233"/>
      <c r="AQ116" s="233"/>
      <c r="AR116" s="233"/>
      <c r="AS116" s="224"/>
    </row>
    <row r="117" spans="1:45" ht="3.75" customHeight="1">
      <c r="A117" s="245"/>
      <c r="B117" s="241"/>
      <c r="C117" s="241"/>
      <c r="D117" s="241"/>
      <c r="E117" s="241"/>
      <c r="F117" s="229"/>
      <c r="G117" s="229"/>
      <c r="H117" s="229"/>
      <c r="I117" s="229"/>
      <c r="J117" s="229"/>
      <c r="K117" s="229"/>
      <c r="L117" s="229"/>
      <c r="M117" s="229"/>
      <c r="N117" s="229"/>
      <c r="O117" s="229"/>
      <c r="P117" s="229"/>
      <c r="Q117" s="229"/>
      <c r="R117" s="229"/>
      <c r="S117" s="229"/>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4"/>
    </row>
    <row r="118" spans="1:45" ht="3.75" customHeight="1">
      <c r="A118" s="246"/>
      <c r="B118" s="247"/>
      <c r="C118" s="247"/>
      <c r="D118" s="247"/>
      <c r="E118" s="247"/>
      <c r="F118" s="232" t="s">
        <v>120</v>
      </c>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c r="AE118" s="233"/>
      <c r="AF118" s="233"/>
      <c r="AG118" s="233"/>
      <c r="AH118" s="233"/>
      <c r="AI118" s="233"/>
      <c r="AJ118" s="233"/>
      <c r="AK118" s="233"/>
      <c r="AL118" s="233"/>
      <c r="AM118" s="233"/>
      <c r="AN118" s="233"/>
      <c r="AO118" s="233"/>
      <c r="AP118" s="233"/>
      <c r="AQ118" s="233"/>
      <c r="AR118" s="233"/>
      <c r="AS118" s="224"/>
    </row>
    <row r="119" spans="1:45" ht="3.75" customHeight="1">
      <c r="A119" s="246"/>
      <c r="B119" s="247"/>
      <c r="C119" s="247"/>
      <c r="D119" s="247"/>
      <c r="E119" s="247"/>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33"/>
      <c r="AR119" s="233"/>
      <c r="AS119" s="224"/>
    </row>
    <row r="120" spans="1:45" ht="3.75" customHeight="1">
      <c r="A120" s="246"/>
      <c r="B120" s="247"/>
      <c r="C120" s="247"/>
      <c r="D120" s="247"/>
      <c r="E120" s="247"/>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33"/>
      <c r="AR120" s="233"/>
      <c r="AS120" s="224"/>
    </row>
    <row r="121" spans="1:45" ht="3.75" customHeight="1">
      <c r="A121" s="246"/>
      <c r="B121" s="247"/>
      <c r="C121" s="247"/>
      <c r="D121" s="247"/>
      <c r="E121" s="247"/>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233"/>
      <c r="AR121" s="233"/>
      <c r="AS121" s="224"/>
    </row>
    <row r="122" spans="1:45" ht="3.75" customHeight="1">
      <c r="A122" s="246"/>
      <c r="B122" s="247"/>
      <c r="C122" s="247"/>
      <c r="D122" s="247"/>
      <c r="E122" s="24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4"/>
    </row>
    <row r="123" spans="1:45" ht="3.75" customHeight="1">
      <c r="A123" s="246"/>
      <c r="B123" s="236" t="s">
        <v>121</v>
      </c>
      <c r="C123" s="248"/>
      <c r="D123" s="248"/>
      <c r="E123" s="248"/>
      <c r="F123" s="232" t="s">
        <v>149</v>
      </c>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c r="AE123" s="233"/>
      <c r="AF123" s="233"/>
      <c r="AG123" s="233"/>
      <c r="AH123" s="233"/>
      <c r="AI123" s="233"/>
      <c r="AJ123" s="233"/>
      <c r="AK123" s="233"/>
      <c r="AL123" s="233"/>
      <c r="AM123" s="233"/>
      <c r="AN123" s="233"/>
      <c r="AO123" s="233"/>
      <c r="AP123" s="233"/>
      <c r="AQ123" s="233"/>
      <c r="AR123" s="233"/>
      <c r="AS123" s="224"/>
    </row>
    <row r="124" spans="1:45" ht="3.75" customHeight="1">
      <c r="A124" s="246"/>
      <c r="B124" s="248"/>
      <c r="C124" s="248"/>
      <c r="D124" s="248"/>
      <c r="E124" s="248"/>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24"/>
    </row>
    <row r="125" spans="1:45" ht="3.75" customHeight="1">
      <c r="A125" s="246"/>
      <c r="B125" s="248"/>
      <c r="C125" s="248"/>
      <c r="D125" s="248"/>
      <c r="E125" s="248"/>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24"/>
    </row>
    <row r="126" spans="1:45" ht="3.75" customHeight="1">
      <c r="A126" s="246"/>
      <c r="B126" s="248"/>
      <c r="C126" s="248"/>
      <c r="D126" s="248"/>
      <c r="E126" s="248"/>
      <c r="F126" s="233"/>
      <c r="G126" s="233"/>
      <c r="H126" s="233"/>
      <c r="I126" s="233"/>
      <c r="J126" s="233"/>
      <c r="K126" s="233"/>
      <c r="L126" s="233"/>
      <c r="M126" s="233"/>
      <c r="N126" s="233"/>
      <c r="O126" s="233"/>
      <c r="P126" s="233"/>
      <c r="Q126" s="233"/>
      <c r="R126" s="233"/>
      <c r="S126" s="233"/>
      <c r="T126" s="233"/>
      <c r="U126" s="233"/>
      <c r="V126" s="233"/>
      <c r="W126" s="233"/>
      <c r="X126" s="233"/>
      <c r="Y126" s="233"/>
      <c r="Z126" s="233"/>
      <c r="AA126" s="233"/>
      <c r="AB126" s="233"/>
      <c r="AC126" s="233"/>
      <c r="AD126" s="233"/>
      <c r="AE126" s="233"/>
      <c r="AF126" s="233"/>
      <c r="AG126" s="233"/>
      <c r="AH126" s="233"/>
      <c r="AI126" s="233"/>
      <c r="AJ126" s="233"/>
      <c r="AK126" s="233"/>
      <c r="AL126" s="233"/>
      <c r="AM126" s="233"/>
      <c r="AN126" s="233"/>
      <c r="AO126" s="233"/>
      <c r="AP126" s="233"/>
      <c r="AQ126" s="233"/>
      <c r="AR126" s="233"/>
      <c r="AS126" s="224"/>
    </row>
    <row r="127" spans="1:45" ht="3.75" customHeight="1">
      <c r="A127" s="246"/>
      <c r="B127" s="247"/>
      <c r="C127" s="247"/>
      <c r="D127" s="247"/>
      <c r="E127" s="247"/>
      <c r="F127" s="227"/>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4"/>
    </row>
    <row r="128" spans="1:45" ht="3.75" customHeight="1">
      <c r="A128" s="246"/>
      <c r="B128" s="249" t="s">
        <v>122</v>
      </c>
      <c r="C128" s="249"/>
      <c r="D128" s="249"/>
      <c r="E128" s="250"/>
      <c r="F128" s="232" t="s">
        <v>123</v>
      </c>
      <c r="G128" s="232"/>
      <c r="H128" s="232"/>
      <c r="I128" s="232"/>
      <c r="J128" s="232"/>
      <c r="K128" s="232"/>
      <c r="L128" s="232"/>
      <c r="M128" s="232"/>
      <c r="N128" s="232"/>
      <c r="O128" s="232"/>
      <c r="P128" s="232"/>
      <c r="Q128" s="232"/>
      <c r="R128" s="232"/>
      <c r="S128" s="232"/>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233"/>
      <c r="AQ128" s="233"/>
      <c r="AR128" s="233"/>
      <c r="AS128" s="224"/>
    </row>
    <row r="129" spans="1:45" ht="3.75" customHeight="1">
      <c r="A129" s="246"/>
      <c r="B129" s="250"/>
      <c r="C129" s="250"/>
      <c r="D129" s="250"/>
      <c r="E129" s="250"/>
      <c r="F129" s="233"/>
      <c r="G129" s="233"/>
      <c r="H129" s="233"/>
      <c r="I129" s="233"/>
      <c r="J129" s="233"/>
      <c r="K129" s="233"/>
      <c r="L129" s="233"/>
      <c r="M129" s="233"/>
      <c r="N129" s="233"/>
      <c r="O129" s="233"/>
      <c r="P129" s="233"/>
      <c r="Q129" s="233"/>
      <c r="R129" s="233"/>
      <c r="S129" s="233"/>
      <c r="T129" s="233"/>
      <c r="U129" s="233"/>
      <c r="V129" s="233"/>
      <c r="W129" s="233"/>
      <c r="X129" s="233"/>
      <c r="Y129" s="233"/>
      <c r="Z129" s="233"/>
      <c r="AA129" s="233"/>
      <c r="AB129" s="233"/>
      <c r="AC129" s="233"/>
      <c r="AD129" s="233"/>
      <c r="AE129" s="233"/>
      <c r="AF129" s="233"/>
      <c r="AG129" s="233"/>
      <c r="AH129" s="233"/>
      <c r="AI129" s="233"/>
      <c r="AJ129" s="233"/>
      <c r="AK129" s="233"/>
      <c r="AL129" s="233"/>
      <c r="AM129" s="233"/>
      <c r="AN129" s="233"/>
      <c r="AO129" s="233"/>
      <c r="AP129" s="233"/>
      <c r="AQ129" s="233"/>
      <c r="AR129" s="233"/>
      <c r="AS129" s="224"/>
    </row>
    <row r="130" spans="1:45" ht="3.75" customHeight="1">
      <c r="A130" s="246"/>
      <c r="B130" s="250"/>
      <c r="C130" s="250"/>
      <c r="D130" s="250"/>
      <c r="E130" s="250"/>
      <c r="F130" s="233"/>
      <c r="G130" s="233"/>
      <c r="H130" s="233"/>
      <c r="I130" s="233"/>
      <c r="J130" s="233"/>
      <c r="K130" s="233"/>
      <c r="L130" s="233"/>
      <c r="M130" s="233"/>
      <c r="N130" s="233"/>
      <c r="O130" s="233"/>
      <c r="P130" s="233"/>
      <c r="Q130" s="233"/>
      <c r="R130" s="233"/>
      <c r="S130" s="233"/>
      <c r="T130" s="233"/>
      <c r="U130" s="233"/>
      <c r="V130" s="233"/>
      <c r="W130" s="233"/>
      <c r="X130" s="233"/>
      <c r="Y130" s="233"/>
      <c r="Z130" s="233"/>
      <c r="AA130" s="233"/>
      <c r="AB130" s="233"/>
      <c r="AC130" s="233"/>
      <c r="AD130" s="233"/>
      <c r="AE130" s="233"/>
      <c r="AF130" s="233"/>
      <c r="AG130" s="233"/>
      <c r="AH130" s="233"/>
      <c r="AI130" s="233"/>
      <c r="AJ130" s="233"/>
      <c r="AK130" s="233"/>
      <c r="AL130" s="233"/>
      <c r="AM130" s="233"/>
      <c r="AN130" s="233"/>
      <c r="AO130" s="233"/>
      <c r="AP130" s="233"/>
      <c r="AQ130" s="233"/>
      <c r="AR130" s="233"/>
      <c r="AS130" s="224"/>
    </row>
    <row r="131" spans="1:45" ht="3.75" customHeight="1">
      <c r="A131" s="246"/>
      <c r="B131" s="250"/>
      <c r="C131" s="250"/>
      <c r="D131" s="250"/>
      <c r="E131" s="250"/>
      <c r="F131" s="233"/>
      <c r="G131" s="233"/>
      <c r="H131" s="233"/>
      <c r="I131" s="233"/>
      <c r="J131" s="233"/>
      <c r="K131" s="233"/>
      <c r="L131" s="233"/>
      <c r="M131" s="233"/>
      <c r="N131" s="233"/>
      <c r="O131" s="233"/>
      <c r="P131" s="233"/>
      <c r="Q131" s="233"/>
      <c r="R131" s="233"/>
      <c r="S131" s="233"/>
      <c r="T131" s="233"/>
      <c r="U131" s="233"/>
      <c r="V131" s="233"/>
      <c r="W131" s="233"/>
      <c r="X131" s="233"/>
      <c r="Y131" s="233"/>
      <c r="Z131" s="233"/>
      <c r="AA131" s="233"/>
      <c r="AB131" s="233"/>
      <c r="AC131" s="233"/>
      <c r="AD131" s="233"/>
      <c r="AE131" s="233"/>
      <c r="AF131" s="233"/>
      <c r="AG131" s="233"/>
      <c r="AH131" s="233"/>
      <c r="AI131" s="233"/>
      <c r="AJ131" s="233"/>
      <c r="AK131" s="233"/>
      <c r="AL131" s="233"/>
      <c r="AM131" s="233"/>
      <c r="AN131" s="233"/>
      <c r="AO131" s="233"/>
      <c r="AP131" s="233"/>
      <c r="AQ131" s="233"/>
      <c r="AR131" s="233"/>
      <c r="AS131" s="224"/>
    </row>
    <row r="132" spans="1:45" ht="3.75" customHeight="1">
      <c r="A132" s="227"/>
      <c r="B132" s="227"/>
      <c r="C132" s="227"/>
      <c r="D132" s="227"/>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4"/>
    </row>
    <row r="133" spans="1:45" ht="3.75" customHeight="1">
      <c r="A133" s="227"/>
      <c r="B133" s="227"/>
      <c r="C133" s="227"/>
      <c r="D133" s="227"/>
      <c r="E133" s="227"/>
      <c r="F133" s="227"/>
      <c r="G133" s="227"/>
      <c r="H133" s="227"/>
      <c r="I133" s="227"/>
      <c r="J133" s="227"/>
      <c r="K133" s="227"/>
      <c r="L133" s="227"/>
      <c r="M133" s="227"/>
      <c r="N133" s="227"/>
      <c r="O133" s="227"/>
      <c r="P133" s="227"/>
      <c r="Q133" s="227"/>
      <c r="R133" s="227"/>
      <c r="S133" s="227"/>
      <c r="T133" s="227"/>
      <c r="U133" s="227"/>
      <c r="V133" s="227"/>
      <c r="W133" s="227"/>
      <c r="X133" s="227"/>
      <c r="Y133" s="227"/>
      <c r="Z133" s="227"/>
      <c r="AA133" s="227"/>
      <c r="AB133" s="227"/>
      <c r="AC133" s="227"/>
      <c r="AD133" s="227"/>
      <c r="AE133" s="227"/>
      <c r="AF133" s="227"/>
      <c r="AG133" s="227"/>
      <c r="AH133" s="227"/>
      <c r="AI133" s="227"/>
      <c r="AJ133" s="227"/>
      <c r="AK133" s="227"/>
      <c r="AL133" s="227"/>
      <c r="AM133" s="227"/>
      <c r="AN133" s="227"/>
      <c r="AO133" s="227"/>
      <c r="AP133" s="227"/>
      <c r="AQ133" s="227"/>
      <c r="AR133" s="227"/>
      <c r="AS133" s="224"/>
    </row>
    <row r="134" spans="1:45" ht="3.75" customHeight="1">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4"/>
    </row>
    <row r="135" spans="1:45" ht="3.75" customHeight="1">
      <c r="A135" s="235" t="s">
        <v>124</v>
      </c>
      <c r="B135" s="236" t="s">
        <v>125</v>
      </c>
      <c r="C135" s="236"/>
      <c r="D135" s="236"/>
      <c r="E135" s="237"/>
      <c r="F135" s="232" t="s">
        <v>126</v>
      </c>
      <c r="G135" s="232"/>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232"/>
      <c r="AL135" s="232"/>
      <c r="AM135" s="232"/>
      <c r="AN135" s="232"/>
      <c r="AO135" s="232"/>
      <c r="AP135" s="232"/>
      <c r="AQ135" s="232"/>
      <c r="AR135" s="232"/>
      <c r="AS135" s="224"/>
    </row>
    <row r="136" spans="1:45" ht="3.75" customHeight="1">
      <c r="A136" s="244"/>
      <c r="B136" s="237"/>
      <c r="C136" s="237"/>
      <c r="D136" s="237"/>
      <c r="E136" s="237"/>
      <c r="F136" s="232"/>
      <c r="G136" s="232"/>
      <c r="H136" s="232"/>
      <c r="I136" s="232"/>
      <c r="J136" s="232"/>
      <c r="K136" s="232"/>
      <c r="L136" s="23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232"/>
      <c r="AM136" s="232"/>
      <c r="AN136" s="232"/>
      <c r="AO136" s="232"/>
      <c r="AP136" s="232"/>
      <c r="AQ136" s="232"/>
      <c r="AR136" s="232"/>
      <c r="AS136" s="224"/>
    </row>
    <row r="137" spans="1:45" ht="3.75" customHeight="1">
      <c r="A137" s="244"/>
      <c r="B137" s="237"/>
      <c r="C137" s="237"/>
      <c r="D137" s="237"/>
      <c r="E137" s="237"/>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24"/>
    </row>
    <row r="138" spans="1:45" ht="3.75" customHeight="1">
      <c r="A138" s="244"/>
      <c r="B138" s="237"/>
      <c r="C138" s="237"/>
      <c r="D138" s="237"/>
      <c r="E138" s="237"/>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232"/>
      <c r="AN138" s="232"/>
      <c r="AO138" s="232"/>
      <c r="AP138" s="232"/>
      <c r="AQ138" s="232"/>
      <c r="AR138" s="232"/>
      <c r="AS138" s="224"/>
    </row>
    <row r="139" spans="1:45" ht="3.75" customHeight="1">
      <c r="A139" s="231"/>
      <c r="B139" s="231"/>
      <c r="C139" s="231"/>
      <c r="D139" s="231"/>
      <c r="E139" s="227"/>
      <c r="F139" s="227"/>
      <c r="G139" s="227"/>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227"/>
      <c r="AE139" s="227"/>
      <c r="AF139" s="227"/>
      <c r="AG139" s="227"/>
      <c r="AH139" s="227"/>
      <c r="AI139" s="227"/>
      <c r="AJ139" s="227"/>
      <c r="AK139" s="227"/>
      <c r="AL139" s="227"/>
      <c r="AM139" s="227"/>
      <c r="AN139" s="227"/>
      <c r="AO139" s="227"/>
      <c r="AP139" s="227"/>
      <c r="AQ139" s="227"/>
      <c r="AR139" s="227"/>
      <c r="AS139" s="224"/>
    </row>
    <row r="140" spans="1:45" ht="3.75" customHeight="1">
      <c r="A140" s="231"/>
      <c r="B140" s="231"/>
      <c r="C140" s="231"/>
      <c r="D140" s="231"/>
      <c r="E140" s="227"/>
      <c r="F140" s="232" t="s">
        <v>127</v>
      </c>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2"/>
      <c r="AE140" s="232"/>
      <c r="AF140" s="232"/>
      <c r="AG140" s="232"/>
      <c r="AH140" s="232"/>
      <c r="AI140" s="232"/>
      <c r="AJ140" s="232"/>
      <c r="AK140" s="232"/>
      <c r="AL140" s="232"/>
      <c r="AM140" s="232"/>
      <c r="AN140" s="232"/>
      <c r="AO140" s="232"/>
      <c r="AP140" s="232"/>
      <c r="AQ140" s="232"/>
      <c r="AR140" s="232"/>
      <c r="AS140" s="224"/>
    </row>
    <row r="141" spans="1:45" ht="3.75" customHeight="1">
      <c r="A141" s="231"/>
      <c r="B141" s="231"/>
      <c r="C141" s="231"/>
      <c r="D141" s="231"/>
      <c r="E141" s="227"/>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2"/>
      <c r="AE141" s="232"/>
      <c r="AF141" s="232"/>
      <c r="AG141" s="232"/>
      <c r="AH141" s="232"/>
      <c r="AI141" s="232"/>
      <c r="AJ141" s="232"/>
      <c r="AK141" s="232"/>
      <c r="AL141" s="232"/>
      <c r="AM141" s="232"/>
      <c r="AN141" s="232"/>
      <c r="AO141" s="232"/>
      <c r="AP141" s="232"/>
      <c r="AQ141" s="232"/>
      <c r="AR141" s="232"/>
      <c r="AS141" s="224"/>
    </row>
    <row r="142" spans="1:45" ht="3.75" customHeight="1">
      <c r="A142" s="231"/>
      <c r="B142" s="231"/>
      <c r="C142" s="231"/>
      <c r="D142" s="231"/>
      <c r="E142" s="227"/>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2"/>
      <c r="AE142" s="232"/>
      <c r="AF142" s="232"/>
      <c r="AG142" s="232"/>
      <c r="AH142" s="232"/>
      <c r="AI142" s="232"/>
      <c r="AJ142" s="232"/>
      <c r="AK142" s="232"/>
      <c r="AL142" s="232"/>
      <c r="AM142" s="232"/>
      <c r="AN142" s="232"/>
      <c r="AO142" s="232"/>
      <c r="AP142" s="232"/>
      <c r="AQ142" s="232"/>
      <c r="AR142" s="232"/>
      <c r="AS142" s="224"/>
    </row>
    <row r="143" spans="1:45" ht="3.75" customHeight="1">
      <c r="A143" s="231"/>
      <c r="B143" s="231"/>
      <c r="C143" s="231"/>
      <c r="D143" s="231"/>
      <c r="E143" s="227"/>
      <c r="F143" s="232"/>
      <c r="G143" s="232"/>
      <c r="H143" s="232"/>
      <c r="I143" s="232"/>
      <c r="J143" s="232"/>
      <c r="K143" s="232"/>
      <c r="L143" s="232"/>
      <c r="M143" s="232"/>
      <c r="N143" s="232"/>
      <c r="O143" s="232"/>
      <c r="P143" s="232"/>
      <c r="Q143" s="232"/>
      <c r="R143" s="232"/>
      <c r="S143" s="232"/>
      <c r="T143" s="232"/>
      <c r="U143" s="232"/>
      <c r="V143" s="232"/>
      <c r="W143" s="232"/>
      <c r="X143" s="232"/>
      <c r="Y143" s="232"/>
      <c r="Z143" s="232"/>
      <c r="AA143" s="232"/>
      <c r="AB143" s="232"/>
      <c r="AC143" s="232"/>
      <c r="AD143" s="232"/>
      <c r="AE143" s="232"/>
      <c r="AF143" s="232"/>
      <c r="AG143" s="232"/>
      <c r="AH143" s="232"/>
      <c r="AI143" s="232"/>
      <c r="AJ143" s="232"/>
      <c r="AK143" s="232"/>
      <c r="AL143" s="232"/>
      <c r="AM143" s="232"/>
      <c r="AN143" s="232"/>
      <c r="AO143" s="232"/>
      <c r="AP143" s="232"/>
      <c r="AQ143" s="232"/>
      <c r="AR143" s="232"/>
      <c r="AS143" s="224"/>
    </row>
    <row r="144" spans="1:45" ht="3.75" customHeight="1">
      <c r="A144" s="231"/>
      <c r="B144" s="231"/>
      <c r="C144" s="231"/>
      <c r="D144" s="231"/>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4"/>
    </row>
    <row r="145" spans="1:49" ht="3.75" customHeight="1">
      <c r="A145" s="231"/>
      <c r="B145" s="231"/>
      <c r="C145" s="231"/>
      <c r="D145" s="231"/>
      <c r="E145" s="227"/>
      <c r="F145" s="251" t="s">
        <v>128</v>
      </c>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Q145" s="251"/>
      <c r="AR145" s="251"/>
      <c r="AS145" s="224"/>
    </row>
    <row r="146" spans="1:49" ht="3.75" customHeight="1">
      <c r="A146" s="231"/>
      <c r="B146" s="231"/>
      <c r="C146" s="231"/>
      <c r="D146" s="231"/>
      <c r="E146" s="227"/>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Q146" s="251"/>
      <c r="AR146" s="251"/>
      <c r="AS146" s="224"/>
    </row>
    <row r="147" spans="1:49" ht="3.75" customHeight="1">
      <c r="A147" s="231"/>
      <c r="B147" s="231"/>
      <c r="C147" s="231"/>
      <c r="D147" s="231"/>
      <c r="E147" s="227"/>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Q147" s="251"/>
      <c r="AR147" s="251"/>
      <c r="AS147" s="224"/>
    </row>
    <row r="148" spans="1:49" ht="3.75" customHeight="1">
      <c r="A148" s="231"/>
      <c r="B148" s="231"/>
      <c r="C148" s="231"/>
      <c r="D148" s="231"/>
      <c r="E148" s="227"/>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c r="AO148" s="251"/>
      <c r="AP148" s="251"/>
      <c r="AQ148" s="251"/>
      <c r="AR148" s="251"/>
      <c r="AS148" s="224"/>
    </row>
    <row r="149" spans="1:49" ht="3.75" customHeight="1">
      <c r="A149" s="231"/>
      <c r="B149" s="231"/>
      <c r="C149" s="231"/>
      <c r="D149" s="231"/>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4"/>
    </row>
    <row r="150" spans="1:49" ht="3.75" customHeight="1">
      <c r="A150" s="246"/>
      <c r="B150" s="247"/>
      <c r="C150" s="247"/>
      <c r="D150" s="247"/>
      <c r="E150" s="247"/>
      <c r="F150" s="251" t="s">
        <v>129</v>
      </c>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24"/>
      <c r="AT150" s="224"/>
      <c r="AU150" s="224"/>
      <c r="AV150" s="224"/>
      <c r="AW150" s="224"/>
    </row>
    <row r="151" spans="1:49" ht="3.75" customHeight="1">
      <c r="A151" s="246"/>
      <c r="B151" s="247"/>
      <c r="C151" s="247"/>
      <c r="D151" s="247"/>
      <c r="E151" s="247"/>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24"/>
      <c r="AT151" s="224"/>
      <c r="AU151" s="224"/>
      <c r="AV151" s="224"/>
      <c r="AW151" s="224"/>
    </row>
    <row r="152" spans="1:49" ht="3.75" customHeight="1">
      <c r="A152" s="246"/>
      <c r="B152" s="247"/>
      <c r="C152" s="247"/>
      <c r="D152" s="247"/>
      <c r="E152" s="247"/>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52"/>
      <c r="AN152" s="252"/>
      <c r="AO152" s="252"/>
      <c r="AP152" s="252"/>
      <c r="AQ152" s="252"/>
      <c r="AR152" s="252"/>
      <c r="AS152" s="224"/>
      <c r="AT152" s="224"/>
      <c r="AU152" s="224"/>
      <c r="AV152" s="224"/>
      <c r="AW152" s="224"/>
    </row>
    <row r="153" spans="1:49" ht="3.75" customHeight="1">
      <c r="A153" s="246"/>
      <c r="B153" s="247"/>
      <c r="C153" s="247"/>
      <c r="D153" s="247"/>
      <c r="E153" s="247"/>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24"/>
      <c r="AT153" s="224"/>
      <c r="AU153" s="224"/>
      <c r="AV153" s="224"/>
      <c r="AW153" s="224"/>
    </row>
    <row r="154" spans="1:49" ht="3.75" customHeight="1">
      <c r="A154" s="246"/>
      <c r="B154" s="247"/>
      <c r="C154" s="247"/>
      <c r="D154" s="247"/>
      <c r="E154" s="247"/>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row>
    <row r="155" spans="1:49" ht="3.75" customHeight="1">
      <c r="A155" s="246"/>
      <c r="B155" s="247"/>
      <c r="C155" s="247"/>
      <c r="D155" s="247"/>
      <c r="E155" s="241"/>
      <c r="F155" s="232" t="s">
        <v>130</v>
      </c>
      <c r="G155" s="233"/>
      <c r="H155" s="233"/>
      <c r="I155" s="233"/>
      <c r="J155" s="233"/>
      <c r="K155" s="233"/>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3"/>
      <c r="AP155" s="233"/>
      <c r="AQ155" s="233"/>
      <c r="AR155" s="233"/>
      <c r="AS155" s="224"/>
      <c r="AT155" s="224"/>
      <c r="AU155" s="224"/>
      <c r="AV155" s="224"/>
      <c r="AW155" s="224"/>
    </row>
    <row r="156" spans="1:49" ht="3.75" customHeight="1">
      <c r="A156" s="246"/>
      <c r="B156" s="241"/>
      <c r="C156" s="241"/>
      <c r="D156" s="241"/>
      <c r="E156" s="241"/>
      <c r="F156" s="233"/>
      <c r="G156" s="233"/>
      <c r="H156" s="233"/>
      <c r="I156" s="233"/>
      <c r="J156" s="233"/>
      <c r="K156" s="233"/>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24"/>
      <c r="AT156" s="224"/>
      <c r="AU156" s="224"/>
      <c r="AV156" s="224"/>
      <c r="AW156" s="224"/>
    </row>
    <row r="157" spans="1:49" ht="3.75" customHeight="1">
      <c r="A157" s="246"/>
      <c r="B157" s="241"/>
      <c r="C157" s="241"/>
      <c r="D157" s="241"/>
      <c r="E157" s="241"/>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3"/>
      <c r="AP157" s="233"/>
      <c r="AQ157" s="233"/>
      <c r="AR157" s="233"/>
      <c r="AS157" s="224"/>
      <c r="AT157" s="224"/>
      <c r="AU157" s="224"/>
      <c r="AV157" s="224"/>
      <c r="AW157" s="224"/>
    </row>
    <row r="158" spans="1:49" ht="3.75" customHeight="1">
      <c r="A158" s="246"/>
      <c r="B158" s="241"/>
      <c r="C158" s="241"/>
      <c r="D158" s="241"/>
      <c r="E158" s="241"/>
      <c r="F158" s="233"/>
      <c r="G158" s="233"/>
      <c r="H158" s="233"/>
      <c r="I158" s="233"/>
      <c r="J158" s="233"/>
      <c r="K158" s="233"/>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24"/>
      <c r="AT158" s="224"/>
      <c r="AU158" s="224"/>
      <c r="AV158" s="224"/>
      <c r="AW158" s="224"/>
    </row>
    <row r="159" spans="1:49" ht="3.75" customHeight="1">
      <c r="A159" s="246"/>
      <c r="B159" s="241"/>
      <c r="C159" s="241"/>
      <c r="D159" s="241"/>
      <c r="E159" s="241"/>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row>
    <row r="160" spans="1:49" ht="3.75" customHeight="1">
      <c r="A160" s="246"/>
      <c r="B160" s="247"/>
      <c r="C160" s="247"/>
      <c r="D160" s="247"/>
      <c r="E160" s="247"/>
      <c r="F160" s="251" t="s">
        <v>131</v>
      </c>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24"/>
      <c r="AT160" s="224"/>
      <c r="AU160" s="224"/>
      <c r="AV160" s="224"/>
      <c r="AW160" s="224"/>
    </row>
    <row r="161" spans="1:49" ht="3.75" customHeight="1">
      <c r="A161" s="246"/>
      <c r="B161" s="247"/>
      <c r="C161" s="247"/>
      <c r="D161" s="247"/>
      <c r="E161" s="241"/>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24"/>
      <c r="AT161" s="224"/>
      <c r="AU161" s="224"/>
      <c r="AV161" s="224"/>
      <c r="AW161" s="224"/>
    </row>
    <row r="162" spans="1:49" ht="3.75" customHeight="1">
      <c r="A162" s="246"/>
      <c r="B162" s="241"/>
      <c r="C162" s="241"/>
      <c r="D162" s="241"/>
      <c r="E162" s="241"/>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24"/>
      <c r="AT162" s="224"/>
      <c r="AU162" s="224"/>
      <c r="AV162" s="224"/>
      <c r="AW162" s="224"/>
    </row>
    <row r="163" spans="1:49" ht="3.75" customHeight="1">
      <c r="A163" s="246"/>
      <c r="B163" s="241"/>
      <c r="C163" s="241"/>
      <c r="D163" s="241"/>
      <c r="E163" s="241"/>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24"/>
      <c r="AT163" s="224"/>
      <c r="AU163" s="224"/>
      <c r="AV163" s="224"/>
      <c r="AW163" s="224"/>
    </row>
    <row r="164" spans="1:49" ht="3.75" customHeight="1">
      <c r="A164" s="246"/>
      <c r="B164" s="241"/>
      <c r="C164" s="241"/>
      <c r="D164" s="241"/>
      <c r="E164" s="241"/>
      <c r="F164" s="229"/>
      <c r="G164" s="229"/>
      <c r="H164" s="229"/>
      <c r="I164" s="229"/>
      <c r="J164" s="229"/>
      <c r="K164" s="229"/>
      <c r="L164" s="229"/>
      <c r="M164" s="229"/>
      <c r="N164" s="229"/>
      <c r="O164" s="229"/>
      <c r="P164" s="229"/>
      <c r="Q164" s="229"/>
      <c r="R164" s="229"/>
      <c r="S164" s="229"/>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row>
    <row r="165" spans="1:49" ht="3.75" customHeight="1">
      <c r="A165" s="235"/>
      <c r="B165" s="249" t="s">
        <v>132</v>
      </c>
      <c r="C165" s="249"/>
      <c r="D165" s="249"/>
      <c r="E165" s="250"/>
      <c r="F165" s="232" t="s">
        <v>133</v>
      </c>
      <c r="G165" s="232"/>
      <c r="H165" s="232"/>
      <c r="I165" s="232"/>
      <c r="J165" s="232"/>
      <c r="K165" s="232"/>
      <c r="L165" s="232"/>
      <c r="M165" s="232"/>
      <c r="N165" s="232"/>
      <c r="O165" s="232"/>
      <c r="P165" s="232"/>
      <c r="Q165" s="232"/>
      <c r="R165" s="232"/>
      <c r="S165" s="232"/>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3"/>
      <c r="AP165" s="233"/>
      <c r="AQ165" s="233"/>
      <c r="AR165" s="233"/>
      <c r="AS165" s="224"/>
      <c r="AT165" s="224"/>
      <c r="AU165" s="224"/>
      <c r="AV165" s="224"/>
      <c r="AW165" s="224"/>
    </row>
    <row r="166" spans="1:49" ht="3.75" customHeight="1">
      <c r="A166" s="244"/>
      <c r="B166" s="250"/>
      <c r="C166" s="250"/>
      <c r="D166" s="250"/>
      <c r="E166" s="250"/>
      <c r="F166" s="233"/>
      <c r="G166" s="233"/>
      <c r="H166" s="233"/>
      <c r="I166" s="233"/>
      <c r="J166" s="233"/>
      <c r="K166" s="233"/>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3"/>
      <c r="AP166" s="233"/>
      <c r="AQ166" s="233"/>
      <c r="AR166" s="233"/>
      <c r="AS166" s="224"/>
      <c r="AT166" s="224"/>
      <c r="AU166" s="224"/>
      <c r="AV166" s="224"/>
      <c r="AW166" s="224"/>
    </row>
    <row r="167" spans="1:49" ht="3.75" customHeight="1">
      <c r="A167" s="244"/>
      <c r="B167" s="250"/>
      <c r="C167" s="250"/>
      <c r="D167" s="250"/>
      <c r="E167" s="250"/>
      <c r="F167" s="233"/>
      <c r="G167" s="233"/>
      <c r="H167" s="233"/>
      <c r="I167" s="233"/>
      <c r="J167" s="233"/>
      <c r="K167" s="233"/>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3"/>
      <c r="AP167" s="233"/>
      <c r="AQ167" s="233"/>
      <c r="AR167" s="233"/>
      <c r="AS167" s="224"/>
      <c r="AT167" s="224"/>
      <c r="AU167" s="224"/>
      <c r="AV167" s="224"/>
      <c r="AW167" s="224"/>
    </row>
    <row r="168" spans="1:49" ht="3.75" customHeight="1">
      <c r="A168" s="244"/>
      <c r="B168" s="250"/>
      <c r="C168" s="250"/>
      <c r="D168" s="250"/>
      <c r="E168" s="250"/>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3"/>
      <c r="AP168" s="233"/>
      <c r="AQ168" s="233"/>
      <c r="AR168" s="233"/>
      <c r="AS168" s="224"/>
      <c r="AT168" s="224"/>
      <c r="AU168" s="224"/>
      <c r="AV168" s="224"/>
      <c r="AW168" s="224"/>
    </row>
    <row r="169" spans="1:49" ht="3.75" customHeight="1">
      <c r="A169" s="227"/>
      <c r="B169" s="227"/>
      <c r="C169" s="227"/>
      <c r="D169" s="227"/>
      <c r="E169" s="227"/>
      <c r="F169" s="227"/>
      <c r="G169" s="227"/>
      <c r="H169" s="227"/>
      <c r="I169" s="227"/>
      <c r="J169" s="227"/>
      <c r="K169" s="227"/>
      <c r="L169" s="227"/>
      <c r="M169" s="227"/>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4"/>
    </row>
    <row r="170" spans="1:49" ht="3.75" customHeight="1">
      <c r="A170" s="227"/>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4"/>
    </row>
    <row r="171" spans="1:49" ht="3.75" customHeight="1">
      <c r="A171" s="231"/>
      <c r="B171" s="227"/>
      <c r="C171" s="229"/>
      <c r="D171" s="229"/>
      <c r="E171" s="229"/>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4"/>
    </row>
    <row r="172" spans="1:49" ht="3.75" customHeight="1">
      <c r="A172" s="235" t="s">
        <v>134</v>
      </c>
      <c r="B172" s="236" t="s">
        <v>135</v>
      </c>
      <c r="C172" s="236"/>
      <c r="D172" s="236"/>
      <c r="E172" s="237"/>
      <c r="F172" s="232" t="s">
        <v>136</v>
      </c>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24"/>
    </row>
    <row r="173" spans="1:49" ht="3.75" customHeight="1">
      <c r="A173" s="244"/>
      <c r="B173" s="237"/>
      <c r="C173" s="237"/>
      <c r="D173" s="237"/>
      <c r="E173" s="237"/>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2"/>
      <c r="AB173" s="232"/>
      <c r="AC173" s="232"/>
      <c r="AD173" s="232"/>
      <c r="AE173" s="232"/>
      <c r="AF173" s="232"/>
      <c r="AG173" s="232"/>
      <c r="AH173" s="232"/>
      <c r="AI173" s="232"/>
      <c r="AJ173" s="232"/>
      <c r="AK173" s="232"/>
      <c r="AL173" s="232"/>
      <c r="AM173" s="232"/>
      <c r="AN173" s="232"/>
      <c r="AO173" s="232"/>
      <c r="AP173" s="232"/>
      <c r="AQ173" s="232"/>
      <c r="AR173" s="232"/>
      <c r="AS173" s="224"/>
    </row>
    <row r="174" spans="1:49" ht="3.75" customHeight="1">
      <c r="A174" s="244"/>
      <c r="B174" s="237"/>
      <c r="C174" s="237"/>
      <c r="D174" s="237"/>
      <c r="E174" s="237"/>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24"/>
    </row>
    <row r="175" spans="1:49" ht="3.75" customHeight="1">
      <c r="A175" s="244"/>
      <c r="B175" s="237"/>
      <c r="C175" s="237"/>
      <c r="D175" s="237"/>
      <c r="E175" s="237"/>
      <c r="F175" s="232"/>
      <c r="G175" s="232"/>
      <c r="H175" s="232"/>
      <c r="I175" s="232"/>
      <c r="J175" s="232"/>
      <c r="K175" s="232"/>
      <c r="L175" s="232"/>
      <c r="M175" s="232"/>
      <c r="N175" s="232"/>
      <c r="O175" s="232"/>
      <c r="P175" s="232"/>
      <c r="Q175" s="232"/>
      <c r="R175" s="232"/>
      <c r="S175" s="232"/>
      <c r="T175" s="232"/>
      <c r="U175" s="232"/>
      <c r="V175" s="232"/>
      <c r="W175" s="232"/>
      <c r="X175" s="232"/>
      <c r="Y175" s="232"/>
      <c r="Z175" s="232"/>
      <c r="AA175" s="232"/>
      <c r="AB175" s="232"/>
      <c r="AC175" s="232"/>
      <c r="AD175" s="232"/>
      <c r="AE175" s="232"/>
      <c r="AF175" s="232"/>
      <c r="AG175" s="232"/>
      <c r="AH175" s="232"/>
      <c r="AI175" s="232"/>
      <c r="AJ175" s="232"/>
      <c r="AK175" s="232"/>
      <c r="AL175" s="232"/>
      <c r="AM175" s="232"/>
      <c r="AN175" s="232"/>
      <c r="AO175" s="232"/>
      <c r="AP175" s="232"/>
      <c r="AQ175" s="232"/>
      <c r="AR175" s="232"/>
      <c r="AS175" s="224"/>
    </row>
    <row r="176" spans="1:49" ht="3.75" customHeight="1">
      <c r="A176" s="227"/>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4"/>
    </row>
    <row r="177" spans="1:45" ht="3.75" customHeight="1">
      <c r="A177" s="231"/>
      <c r="B177" s="231"/>
      <c r="C177" s="231"/>
      <c r="D177" s="231"/>
      <c r="E177" s="227"/>
      <c r="F177" s="232" t="s">
        <v>137</v>
      </c>
      <c r="G177" s="232"/>
      <c r="H177" s="232"/>
      <c r="I177" s="232"/>
      <c r="J177" s="232"/>
      <c r="K177" s="232"/>
      <c r="L177" s="232"/>
      <c r="M177" s="232"/>
      <c r="N177" s="232"/>
      <c r="O177" s="232"/>
      <c r="P177" s="232"/>
      <c r="Q177" s="232"/>
      <c r="R177" s="232"/>
      <c r="S177" s="232"/>
      <c r="T177" s="232"/>
      <c r="U177" s="232"/>
      <c r="V177" s="232"/>
      <c r="W177" s="232"/>
      <c r="X177" s="232"/>
      <c r="Y177" s="232"/>
      <c r="Z177" s="232"/>
      <c r="AA177" s="232"/>
      <c r="AB177" s="232"/>
      <c r="AC177" s="232"/>
      <c r="AD177" s="232"/>
      <c r="AE177" s="232"/>
      <c r="AF177" s="232"/>
      <c r="AG177" s="232"/>
      <c r="AH177" s="232"/>
      <c r="AI177" s="232"/>
      <c r="AJ177" s="232"/>
      <c r="AK177" s="232"/>
      <c r="AL177" s="232"/>
      <c r="AM177" s="232"/>
      <c r="AN177" s="232"/>
      <c r="AO177" s="232"/>
      <c r="AP177" s="232"/>
      <c r="AQ177" s="232"/>
      <c r="AR177" s="232"/>
      <c r="AS177" s="224"/>
    </row>
    <row r="178" spans="1:45" ht="3.75" customHeight="1">
      <c r="A178" s="231"/>
      <c r="B178" s="231"/>
      <c r="C178" s="231"/>
      <c r="D178" s="231"/>
      <c r="E178" s="227"/>
      <c r="F178" s="232"/>
      <c r="G178" s="232"/>
      <c r="H178" s="232"/>
      <c r="I178" s="232"/>
      <c r="J178" s="232"/>
      <c r="K178" s="232"/>
      <c r="L178" s="232"/>
      <c r="M178" s="232"/>
      <c r="N178" s="232"/>
      <c r="O178" s="232"/>
      <c r="P178" s="232"/>
      <c r="Q178" s="232"/>
      <c r="R178" s="232"/>
      <c r="S178" s="232"/>
      <c r="T178" s="232"/>
      <c r="U178" s="232"/>
      <c r="V178" s="232"/>
      <c r="W178" s="232"/>
      <c r="X178" s="232"/>
      <c r="Y178" s="232"/>
      <c r="Z178" s="232"/>
      <c r="AA178" s="232"/>
      <c r="AB178" s="232"/>
      <c r="AC178" s="232"/>
      <c r="AD178" s="232"/>
      <c r="AE178" s="232"/>
      <c r="AF178" s="232"/>
      <c r="AG178" s="232"/>
      <c r="AH178" s="232"/>
      <c r="AI178" s="232"/>
      <c r="AJ178" s="232"/>
      <c r="AK178" s="232"/>
      <c r="AL178" s="232"/>
      <c r="AM178" s="232"/>
      <c r="AN178" s="232"/>
      <c r="AO178" s="232"/>
      <c r="AP178" s="232"/>
      <c r="AQ178" s="232"/>
      <c r="AR178" s="232"/>
      <c r="AS178" s="224"/>
    </row>
    <row r="179" spans="1:45" ht="3.75" customHeight="1">
      <c r="A179" s="231"/>
      <c r="B179" s="231"/>
      <c r="C179" s="231"/>
      <c r="D179" s="231"/>
      <c r="E179" s="227"/>
      <c r="F179" s="232"/>
      <c r="G179" s="232"/>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24"/>
    </row>
    <row r="180" spans="1:45" ht="3.75" customHeight="1">
      <c r="A180" s="231"/>
      <c r="B180" s="231"/>
      <c r="C180" s="231"/>
      <c r="D180" s="231"/>
      <c r="E180" s="227"/>
      <c r="F180" s="232"/>
      <c r="G180" s="232"/>
      <c r="H180" s="232"/>
      <c r="I180" s="232"/>
      <c r="J180" s="232"/>
      <c r="K180" s="232"/>
      <c r="L180" s="232"/>
      <c r="M180" s="232"/>
      <c r="N180" s="232"/>
      <c r="O180" s="232"/>
      <c r="P180" s="232"/>
      <c r="Q180" s="232"/>
      <c r="R180" s="232"/>
      <c r="S180" s="232"/>
      <c r="T180" s="232"/>
      <c r="U180" s="232"/>
      <c r="V180" s="232"/>
      <c r="W180" s="232"/>
      <c r="X180" s="232"/>
      <c r="Y180" s="232"/>
      <c r="Z180" s="232"/>
      <c r="AA180" s="232"/>
      <c r="AB180" s="232"/>
      <c r="AC180" s="232"/>
      <c r="AD180" s="232"/>
      <c r="AE180" s="232"/>
      <c r="AF180" s="232"/>
      <c r="AG180" s="232"/>
      <c r="AH180" s="232"/>
      <c r="AI180" s="232"/>
      <c r="AJ180" s="232"/>
      <c r="AK180" s="232"/>
      <c r="AL180" s="232"/>
      <c r="AM180" s="232"/>
      <c r="AN180" s="232"/>
      <c r="AO180" s="232"/>
      <c r="AP180" s="232"/>
      <c r="AQ180" s="232"/>
      <c r="AR180" s="232"/>
      <c r="AS180" s="224"/>
    </row>
    <row r="181" spans="1:45" ht="3.75" customHeight="1">
      <c r="A181" s="227"/>
      <c r="B181" s="227"/>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c r="AH181" s="227"/>
      <c r="AI181" s="227"/>
      <c r="AJ181" s="227"/>
      <c r="AK181" s="227"/>
      <c r="AL181" s="227"/>
      <c r="AM181" s="227"/>
      <c r="AN181" s="227"/>
      <c r="AO181" s="227"/>
      <c r="AP181" s="227"/>
      <c r="AQ181" s="227"/>
      <c r="AR181" s="227"/>
      <c r="AS181" s="224"/>
    </row>
    <row r="182" spans="1:45" ht="3.75" customHeight="1">
      <c r="A182" s="231"/>
      <c r="B182" s="231"/>
      <c r="C182" s="231"/>
      <c r="D182" s="231"/>
      <c r="E182" s="227"/>
      <c r="F182" s="232" t="s">
        <v>138</v>
      </c>
      <c r="G182" s="232"/>
      <c r="H182" s="232"/>
      <c r="I182" s="232"/>
      <c r="J182" s="232"/>
      <c r="K182" s="232"/>
      <c r="L182" s="232"/>
      <c r="M182" s="232"/>
      <c r="N182" s="232"/>
      <c r="O182" s="232"/>
      <c r="P182" s="232"/>
      <c r="Q182" s="232"/>
      <c r="R182" s="232"/>
      <c r="S182" s="232"/>
      <c r="T182" s="232"/>
      <c r="U182" s="232"/>
      <c r="V182" s="232"/>
      <c r="W182" s="232"/>
      <c r="X182" s="232"/>
      <c r="Y182" s="232"/>
      <c r="Z182" s="232"/>
      <c r="AA182" s="232"/>
      <c r="AB182" s="232"/>
      <c r="AC182" s="232"/>
      <c r="AD182" s="232"/>
      <c r="AE182" s="232"/>
      <c r="AF182" s="232"/>
      <c r="AG182" s="232"/>
      <c r="AH182" s="232"/>
      <c r="AI182" s="232"/>
      <c r="AJ182" s="232"/>
      <c r="AK182" s="232"/>
      <c r="AL182" s="232"/>
      <c r="AM182" s="232"/>
      <c r="AN182" s="232"/>
      <c r="AO182" s="232"/>
      <c r="AP182" s="232"/>
      <c r="AQ182" s="232"/>
      <c r="AR182" s="232"/>
      <c r="AS182" s="224"/>
    </row>
    <row r="183" spans="1:45" ht="3.75" customHeight="1">
      <c r="A183" s="231"/>
      <c r="B183" s="231"/>
      <c r="C183" s="231"/>
      <c r="D183" s="231"/>
      <c r="E183" s="227"/>
      <c r="F183" s="232"/>
      <c r="G183" s="232"/>
      <c r="H183" s="232"/>
      <c r="I183" s="232"/>
      <c r="J183" s="232"/>
      <c r="K183" s="232"/>
      <c r="L183" s="232"/>
      <c r="M183" s="232"/>
      <c r="N183" s="232"/>
      <c r="O183" s="232"/>
      <c r="P183" s="232"/>
      <c r="Q183" s="232"/>
      <c r="R183" s="232"/>
      <c r="S183" s="232"/>
      <c r="T183" s="232"/>
      <c r="U183" s="232"/>
      <c r="V183" s="232"/>
      <c r="W183" s="232"/>
      <c r="X183" s="232"/>
      <c r="Y183" s="232"/>
      <c r="Z183" s="232"/>
      <c r="AA183" s="232"/>
      <c r="AB183" s="232"/>
      <c r="AC183" s="232"/>
      <c r="AD183" s="232"/>
      <c r="AE183" s="232"/>
      <c r="AF183" s="232"/>
      <c r="AG183" s="232"/>
      <c r="AH183" s="232"/>
      <c r="AI183" s="232"/>
      <c r="AJ183" s="232"/>
      <c r="AK183" s="232"/>
      <c r="AL183" s="232"/>
      <c r="AM183" s="232"/>
      <c r="AN183" s="232"/>
      <c r="AO183" s="232"/>
      <c r="AP183" s="232"/>
      <c r="AQ183" s="232"/>
      <c r="AR183" s="232"/>
      <c r="AS183" s="224"/>
    </row>
    <row r="184" spans="1:45" ht="3.75" customHeight="1">
      <c r="A184" s="231"/>
      <c r="B184" s="231"/>
      <c r="C184" s="231"/>
      <c r="D184" s="231"/>
      <c r="E184" s="227"/>
      <c r="F184" s="232"/>
      <c r="G184" s="232"/>
      <c r="H184" s="232"/>
      <c r="I184" s="232"/>
      <c r="J184" s="232"/>
      <c r="K184" s="232"/>
      <c r="L184" s="232"/>
      <c r="M184" s="232"/>
      <c r="N184" s="232"/>
      <c r="O184" s="232"/>
      <c r="P184" s="232"/>
      <c r="Q184" s="232"/>
      <c r="R184" s="232"/>
      <c r="S184" s="232"/>
      <c r="T184" s="232"/>
      <c r="U184" s="232"/>
      <c r="V184" s="232"/>
      <c r="W184" s="232"/>
      <c r="X184" s="232"/>
      <c r="Y184" s="232"/>
      <c r="Z184" s="232"/>
      <c r="AA184" s="232"/>
      <c r="AB184" s="232"/>
      <c r="AC184" s="232"/>
      <c r="AD184" s="232"/>
      <c r="AE184" s="232"/>
      <c r="AF184" s="232"/>
      <c r="AG184" s="232"/>
      <c r="AH184" s="232"/>
      <c r="AI184" s="232"/>
      <c r="AJ184" s="232"/>
      <c r="AK184" s="232"/>
      <c r="AL184" s="232"/>
      <c r="AM184" s="232"/>
      <c r="AN184" s="232"/>
      <c r="AO184" s="232"/>
      <c r="AP184" s="232"/>
      <c r="AQ184" s="232"/>
      <c r="AR184" s="232"/>
      <c r="AS184" s="224"/>
    </row>
    <row r="185" spans="1:45" ht="3.75" customHeight="1">
      <c r="A185" s="231"/>
      <c r="B185" s="231"/>
      <c r="C185" s="231"/>
      <c r="D185" s="231"/>
      <c r="E185" s="227"/>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c r="AK185" s="232"/>
      <c r="AL185" s="232"/>
      <c r="AM185" s="232"/>
      <c r="AN185" s="232"/>
      <c r="AO185" s="232"/>
      <c r="AP185" s="232"/>
      <c r="AQ185" s="232"/>
      <c r="AR185" s="232"/>
      <c r="AS185" s="224"/>
    </row>
    <row r="186" spans="1:45" ht="3.75" customHeight="1">
      <c r="A186" s="227"/>
      <c r="B186" s="227"/>
      <c r="C186" s="227"/>
      <c r="D186" s="227"/>
      <c r="E186" s="227"/>
      <c r="F186" s="227"/>
      <c r="G186" s="227"/>
      <c r="H186" s="227"/>
      <c r="I186" s="227"/>
      <c r="J186" s="227"/>
      <c r="K186" s="227"/>
      <c r="L186" s="227"/>
      <c r="M186" s="227"/>
      <c r="N186" s="227"/>
      <c r="O186" s="227"/>
      <c r="P186" s="227"/>
      <c r="Q186" s="227"/>
      <c r="R186" s="227"/>
      <c r="S186" s="227"/>
      <c r="T186" s="227"/>
      <c r="U186" s="227"/>
      <c r="V186" s="227"/>
      <c r="W186" s="227"/>
      <c r="X186" s="227"/>
      <c r="Y186" s="227"/>
      <c r="Z186" s="227"/>
      <c r="AA186" s="227"/>
      <c r="AB186" s="227"/>
      <c r="AC186" s="227"/>
      <c r="AD186" s="227"/>
      <c r="AE186" s="227"/>
      <c r="AF186" s="227"/>
      <c r="AG186" s="227"/>
      <c r="AH186" s="227"/>
      <c r="AI186" s="227"/>
      <c r="AJ186" s="227"/>
      <c r="AK186" s="227"/>
      <c r="AL186" s="227"/>
      <c r="AM186" s="227"/>
      <c r="AN186" s="227"/>
      <c r="AO186" s="227"/>
      <c r="AP186" s="227"/>
      <c r="AQ186" s="227"/>
      <c r="AR186" s="227"/>
      <c r="AS186" s="224"/>
    </row>
    <row r="187" spans="1:45" ht="3.75" customHeight="1">
      <c r="A187" s="231"/>
      <c r="B187" s="231"/>
      <c r="C187" s="231"/>
      <c r="D187" s="231"/>
      <c r="E187" s="227"/>
      <c r="F187" s="232" t="s">
        <v>139</v>
      </c>
      <c r="G187" s="232"/>
      <c r="H187" s="232"/>
      <c r="I187" s="232"/>
      <c r="J187" s="232"/>
      <c r="K187" s="232"/>
      <c r="L187" s="232"/>
      <c r="M187" s="232"/>
      <c r="N187" s="232"/>
      <c r="O187" s="232"/>
      <c r="P187" s="232"/>
      <c r="Q187" s="233"/>
      <c r="R187" s="233"/>
      <c r="S187" s="233"/>
      <c r="T187" s="233"/>
      <c r="U187" s="233"/>
      <c r="V187" s="233"/>
      <c r="W187" s="233"/>
      <c r="X187" s="233"/>
      <c r="Y187" s="233"/>
      <c r="Z187" s="233"/>
      <c r="AA187" s="233"/>
      <c r="AB187" s="233"/>
      <c r="AC187" s="233"/>
      <c r="AD187" s="233"/>
      <c r="AE187" s="233"/>
      <c r="AF187" s="233"/>
      <c r="AG187" s="233"/>
      <c r="AH187" s="233"/>
      <c r="AI187" s="233"/>
      <c r="AJ187" s="233"/>
      <c r="AK187" s="233"/>
      <c r="AL187" s="233"/>
      <c r="AM187" s="233"/>
      <c r="AN187" s="233"/>
      <c r="AO187" s="233"/>
      <c r="AP187" s="233"/>
      <c r="AQ187" s="233"/>
      <c r="AR187" s="233"/>
      <c r="AS187" s="224"/>
    </row>
    <row r="188" spans="1:45" ht="3.75" customHeight="1">
      <c r="A188" s="231"/>
      <c r="B188" s="231"/>
      <c r="C188" s="231"/>
      <c r="D188" s="231"/>
      <c r="E188" s="227"/>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24"/>
    </row>
    <row r="189" spans="1:45" ht="3.75" customHeight="1">
      <c r="A189" s="231"/>
      <c r="B189" s="231"/>
      <c r="C189" s="231"/>
      <c r="D189" s="231"/>
      <c r="E189" s="2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24"/>
    </row>
    <row r="190" spans="1:45" ht="3.75" customHeight="1">
      <c r="A190" s="231"/>
      <c r="B190" s="231"/>
      <c r="C190" s="231"/>
      <c r="D190" s="231"/>
      <c r="E190" s="227"/>
      <c r="F190" s="233"/>
      <c r="G190" s="233"/>
      <c r="H190" s="233"/>
      <c r="I190" s="233"/>
      <c r="J190" s="233"/>
      <c r="K190" s="233"/>
      <c r="L190" s="233"/>
      <c r="M190" s="233"/>
      <c r="N190" s="233"/>
      <c r="O190" s="233"/>
      <c r="P190" s="233"/>
      <c r="Q190" s="233"/>
      <c r="R190" s="233"/>
      <c r="S190" s="233"/>
      <c r="T190" s="233"/>
      <c r="U190" s="233"/>
      <c r="V190" s="233"/>
      <c r="W190" s="233"/>
      <c r="X190" s="233"/>
      <c r="Y190" s="233"/>
      <c r="Z190" s="233"/>
      <c r="AA190" s="233"/>
      <c r="AB190" s="233"/>
      <c r="AC190" s="233"/>
      <c r="AD190" s="233"/>
      <c r="AE190" s="233"/>
      <c r="AF190" s="233"/>
      <c r="AG190" s="233"/>
      <c r="AH190" s="233"/>
      <c r="AI190" s="233"/>
      <c r="AJ190" s="233"/>
      <c r="AK190" s="233"/>
      <c r="AL190" s="233"/>
      <c r="AM190" s="233"/>
      <c r="AN190" s="233"/>
      <c r="AO190" s="233"/>
      <c r="AP190" s="233"/>
      <c r="AQ190" s="233"/>
      <c r="AR190" s="233"/>
      <c r="AS190" s="224"/>
    </row>
    <row r="191" spans="1:45" ht="3.75" customHeight="1">
      <c r="A191" s="227"/>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4"/>
    </row>
    <row r="192" spans="1:45" ht="3.75" customHeight="1">
      <c r="A192" s="231"/>
      <c r="B192" s="231"/>
      <c r="C192" s="231"/>
      <c r="D192" s="231"/>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4"/>
    </row>
    <row r="193" spans="1:45" ht="3.75" customHeight="1">
      <c r="A193" s="231"/>
      <c r="B193" s="231"/>
      <c r="C193" s="231"/>
      <c r="D193" s="231"/>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4"/>
    </row>
    <row r="194" spans="1:45" ht="3.75" customHeight="1">
      <c r="A194" s="235" t="s">
        <v>140</v>
      </c>
      <c r="B194" s="236" t="s">
        <v>141</v>
      </c>
      <c r="C194" s="236"/>
      <c r="D194" s="236"/>
      <c r="E194" s="237"/>
      <c r="F194" s="232" t="s">
        <v>142</v>
      </c>
      <c r="G194" s="233"/>
      <c r="H194" s="233"/>
      <c r="I194" s="233"/>
      <c r="J194" s="233"/>
      <c r="K194" s="233"/>
      <c r="L194" s="233"/>
      <c r="M194" s="233"/>
      <c r="N194" s="233"/>
      <c r="O194" s="233"/>
      <c r="P194" s="233"/>
      <c r="Q194" s="233"/>
      <c r="R194" s="233"/>
      <c r="S194" s="233"/>
      <c r="T194" s="233"/>
      <c r="U194" s="233"/>
      <c r="V194" s="233"/>
      <c r="W194" s="233"/>
      <c r="X194" s="233"/>
      <c r="Y194" s="233"/>
      <c r="Z194" s="233"/>
      <c r="AA194" s="233"/>
      <c r="AB194" s="233"/>
      <c r="AC194" s="233"/>
      <c r="AD194" s="233"/>
      <c r="AE194" s="233"/>
      <c r="AF194" s="233"/>
      <c r="AG194" s="233"/>
      <c r="AH194" s="233"/>
      <c r="AI194" s="233"/>
      <c r="AJ194" s="233"/>
      <c r="AK194" s="233"/>
      <c r="AL194" s="233"/>
      <c r="AM194" s="233"/>
      <c r="AN194" s="233"/>
      <c r="AO194" s="233"/>
      <c r="AP194" s="233"/>
      <c r="AQ194" s="233"/>
      <c r="AR194" s="233"/>
    </row>
    <row r="195" spans="1:45" ht="3.75" customHeight="1">
      <c r="A195" s="244"/>
      <c r="B195" s="237"/>
      <c r="C195" s="237"/>
      <c r="D195" s="237"/>
      <c r="E195" s="237"/>
      <c r="F195" s="233"/>
      <c r="G195" s="233"/>
      <c r="H195" s="233"/>
      <c r="I195" s="233"/>
      <c r="J195" s="233"/>
      <c r="K195" s="233"/>
      <c r="L195" s="233"/>
      <c r="M195" s="233"/>
      <c r="N195" s="233"/>
      <c r="O195" s="233"/>
      <c r="P195" s="233"/>
      <c r="Q195" s="233"/>
      <c r="R195" s="233"/>
      <c r="S195" s="233"/>
      <c r="T195" s="233"/>
      <c r="U195" s="233"/>
      <c r="V195" s="233"/>
      <c r="W195" s="233"/>
      <c r="X195" s="233"/>
      <c r="Y195" s="233"/>
      <c r="Z195" s="233"/>
      <c r="AA195" s="233"/>
      <c r="AB195" s="233"/>
      <c r="AC195" s="233"/>
      <c r="AD195" s="233"/>
      <c r="AE195" s="233"/>
      <c r="AF195" s="233"/>
      <c r="AG195" s="233"/>
      <c r="AH195" s="233"/>
      <c r="AI195" s="233"/>
      <c r="AJ195" s="233"/>
      <c r="AK195" s="233"/>
      <c r="AL195" s="233"/>
      <c r="AM195" s="233"/>
      <c r="AN195" s="233"/>
      <c r="AO195" s="233"/>
      <c r="AP195" s="233"/>
      <c r="AQ195" s="233"/>
      <c r="AR195" s="233"/>
    </row>
    <row r="196" spans="1:45" ht="3.75" customHeight="1">
      <c r="A196" s="244"/>
      <c r="B196" s="237"/>
      <c r="C196" s="237"/>
      <c r="D196" s="237"/>
      <c r="E196" s="237"/>
      <c r="F196" s="233"/>
      <c r="G196" s="233"/>
      <c r="H196" s="233"/>
      <c r="I196" s="233"/>
      <c r="J196" s="233"/>
      <c r="K196" s="233"/>
      <c r="L196" s="233"/>
      <c r="M196" s="233"/>
      <c r="N196" s="233"/>
      <c r="O196" s="233"/>
      <c r="P196" s="233"/>
      <c r="Q196" s="233"/>
      <c r="R196" s="233"/>
      <c r="S196" s="233"/>
      <c r="T196" s="233"/>
      <c r="U196" s="233"/>
      <c r="V196" s="233"/>
      <c r="W196" s="233"/>
      <c r="X196" s="233"/>
      <c r="Y196" s="233"/>
      <c r="Z196" s="233"/>
      <c r="AA196" s="233"/>
      <c r="AB196" s="233"/>
      <c r="AC196" s="233"/>
      <c r="AD196" s="233"/>
      <c r="AE196" s="233"/>
      <c r="AF196" s="233"/>
      <c r="AG196" s="233"/>
      <c r="AH196" s="233"/>
      <c r="AI196" s="233"/>
      <c r="AJ196" s="233"/>
      <c r="AK196" s="233"/>
      <c r="AL196" s="233"/>
      <c r="AM196" s="233"/>
      <c r="AN196" s="233"/>
      <c r="AO196" s="233"/>
      <c r="AP196" s="233"/>
      <c r="AQ196" s="233"/>
      <c r="AR196" s="233"/>
    </row>
    <row r="197" spans="1:45" ht="3.75" customHeight="1">
      <c r="A197" s="244"/>
      <c r="B197" s="237"/>
      <c r="C197" s="237"/>
      <c r="D197" s="237"/>
      <c r="E197" s="237"/>
      <c r="F197" s="233"/>
      <c r="G197" s="233"/>
      <c r="H197" s="233"/>
      <c r="I197" s="233"/>
      <c r="J197" s="233"/>
      <c r="K197" s="233"/>
      <c r="L197" s="233"/>
      <c r="M197" s="233"/>
      <c r="N197" s="233"/>
      <c r="O197" s="233"/>
      <c r="P197" s="233"/>
      <c r="Q197" s="233"/>
      <c r="R197" s="233"/>
      <c r="S197" s="233"/>
      <c r="T197" s="233"/>
      <c r="U197" s="233"/>
      <c r="V197" s="233"/>
      <c r="W197" s="233"/>
      <c r="X197" s="233"/>
      <c r="Y197" s="233"/>
      <c r="Z197" s="233"/>
      <c r="AA197" s="233"/>
      <c r="AB197" s="233"/>
      <c r="AC197" s="233"/>
      <c r="AD197" s="233"/>
      <c r="AE197" s="233"/>
      <c r="AF197" s="233"/>
      <c r="AG197" s="233"/>
      <c r="AH197" s="233"/>
      <c r="AI197" s="233"/>
      <c r="AJ197" s="233"/>
      <c r="AK197" s="233"/>
      <c r="AL197" s="233"/>
      <c r="AM197" s="233"/>
      <c r="AN197" s="233"/>
      <c r="AO197" s="233"/>
      <c r="AP197" s="233"/>
      <c r="AQ197" s="233"/>
      <c r="AR197" s="233"/>
    </row>
    <row r="198" spans="1:45" ht="3.75" customHeight="1">
      <c r="A198" s="245"/>
      <c r="B198" s="241"/>
      <c r="C198" s="241"/>
      <c r="D198" s="241"/>
      <c r="E198" s="241"/>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4"/>
      <c r="AL198" s="224"/>
      <c r="AM198" s="224"/>
      <c r="AN198" s="224"/>
      <c r="AO198" s="224"/>
      <c r="AP198" s="224"/>
      <c r="AQ198" s="224"/>
      <c r="AR198" s="224"/>
    </row>
    <row r="199" spans="1:45" ht="3.75" customHeight="1">
      <c r="A199" s="253"/>
      <c r="B199" s="241"/>
      <c r="C199" s="241"/>
      <c r="D199" s="241"/>
      <c r="E199" s="241"/>
      <c r="F199" s="232" t="s">
        <v>143</v>
      </c>
      <c r="G199" s="233"/>
      <c r="H199" s="233"/>
      <c r="I199" s="233"/>
      <c r="J199" s="233"/>
      <c r="K199" s="233"/>
      <c r="L199" s="233"/>
      <c r="M199" s="233"/>
      <c r="N199" s="233"/>
      <c r="O199" s="233"/>
      <c r="P199" s="233"/>
      <c r="Q199" s="233"/>
      <c r="R199" s="233"/>
      <c r="S199" s="233"/>
      <c r="T199" s="233"/>
      <c r="U199" s="233"/>
      <c r="V199" s="233"/>
      <c r="W199" s="233"/>
      <c r="X199" s="233"/>
      <c r="Y199" s="233"/>
      <c r="Z199" s="233"/>
      <c r="AA199" s="233"/>
      <c r="AB199" s="233"/>
      <c r="AC199" s="233"/>
      <c r="AD199" s="233"/>
      <c r="AE199" s="233"/>
      <c r="AF199" s="233"/>
      <c r="AG199" s="233"/>
      <c r="AH199" s="233"/>
      <c r="AI199" s="233"/>
      <c r="AJ199" s="233"/>
      <c r="AK199" s="233"/>
      <c r="AL199" s="233"/>
      <c r="AM199" s="233"/>
      <c r="AN199" s="233"/>
      <c r="AO199" s="233"/>
      <c r="AP199" s="233"/>
      <c r="AQ199" s="233"/>
      <c r="AR199" s="233"/>
    </row>
    <row r="200" spans="1:45" ht="3.75" customHeight="1">
      <c r="A200" s="253"/>
      <c r="B200" s="241"/>
      <c r="C200" s="241"/>
      <c r="D200" s="241"/>
      <c r="E200" s="241"/>
      <c r="F200" s="233"/>
      <c r="G200" s="233"/>
      <c r="H200" s="233"/>
      <c r="I200" s="233"/>
      <c r="J200" s="233"/>
      <c r="K200" s="233"/>
      <c r="L200" s="233"/>
      <c r="M200" s="233"/>
      <c r="N200" s="233"/>
      <c r="O200" s="233"/>
      <c r="P200" s="233"/>
      <c r="Q200" s="233"/>
      <c r="R200" s="233"/>
      <c r="S200" s="233"/>
      <c r="T200" s="233"/>
      <c r="U200" s="233"/>
      <c r="V200" s="233"/>
      <c r="W200" s="233"/>
      <c r="X200" s="233"/>
      <c r="Y200" s="233"/>
      <c r="Z200" s="233"/>
      <c r="AA200" s="233"/>
      <c r="AB200" s="233"/>
      <c r="AC200" s="233"/>
      <c r="AD200" s="233"/>
      <c r="AE200" s="233"/>
      <c r="AF200" s="233"/>
      <c r="AG200" s="233"/>
      <c r="AH200" s="233"/>
      <c r="AI200" s="233"/>
      <c r="AJ200" s="233"/>
      <c r="AK200" s="233"/>
      <c r="AL200" s="233"/>
      <c r="AM200" s="233"/>
      <c r="AN200" s="233"/>
      <c r="AO200" s="233"/>
      <c r="AP200" s="233"/>
      <c r="AQ200" s="233"/>
      <c r="AR200" s="233"/>
    </row>
    <row r="201" spans="1:45" ht="3.75" customHeight="1">
      <c r="A201" s="253"/>
      <c r="B201" s="241"/>
      <c r="C201" s="241"/>
      <c r="D201" s="241"/>
      <c r="E201" s="241"/>
      <c r="F201" s="233"/>
      <c r="G201" s="233"/>
      <c r="H201" s="233"/>
      <c r="I201" s="233"/>
      <c r="J201" s="233"/>
      <c r="K201" s="233"/>
      <c r="L201" s="233"/>
      <c r="M201" s="233"/>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233"/>
      <c r="AL201" s="233"/>
      <c r="AM201" s="233"/>
      <c r="AN201" s="233"/>
      <c r="AO201" s="233"/>
      <c r="AP201" s="233"/>
      <c r="AQ201" s="233"/>
      <c r="AR201" s="233"/>
    </row>
    <row r="202" spans="1:45" ht="3.75" customHeight="1">
      <c r="A202" s="253"/>
      <c r="B202" s="241"/>
      <c r="C202" s="241"/>
      <c r="D202" s="241"/>
      <c r="E202" s="241"/>
      <c r="F202" s="233"/>
      <c r="G202" s="233"/>
      <c r="H202" s="233"/>
      <c r="I202" s="233"/>
      <c r="J202" s="233"/>
      <c r="K202" s="233"/>
      <c r="L202" s="233"/>
      <c r="M202" s="233"/>
      <c r="N202" s="233"/>
      <c r="O202" s="233"/>
      <c r="P202" s="233"/>
      <c r="Q202" s="233"/>
      <c r="R202" s="233"/>
      <c r="S202" s="233"/>
      <c r="T202" s="233"/>
      <c r="U202" s="233"/>
      <c r="V202" s="233"/>
      <c r="W202" s="233"/>
      <c r="X202" s="233"/>
      <c r="Y202" s="233"/>
      <c r="Z202" s="233"/>
      <c r="AA202" s="233"/>
      <c r="AB202" s="233"/>
      <c r="AC202" s="233"/>
      <c r="AD202" s="233"/>
      <c r="AE202" s="233"/>
      <c r="AF202" s="233"/>
      <c r="AG202" s="233"/>
      <c r="AH202" s="233"/>
      <c r="AI202" s="233"/>
      <c r="AJ202" s="233"/>
      <c r="AK202" s="233"/>
      <c r="AL202" s="233"/>
      <c r="AM202" s="233"/>
      <c r="AN202" s="233"/>
      <c r="AO202" s="233"/>
      <c r="AP202" s="233"/>
      <c r="AQ202" s="233"/>
      <c r="AR202" s="233"/>
    </row>
    <row r="203" spans="1:45" ht="3.75" customHeight="1">
      <c r="A203" s="253"/>
      <c r="B203" s="241"/>
      <c r="C203" s="241"/>
      <c r="D203" s="241"/>
      <c r="E203" s="241"/>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c r="AG203" s="224"/>
      <c r="AH203" s="224"/>
      <c r="AI203" s="224"/>
      <c r="AJ203" s="224"/>
      <c r="AK203" s="224"/>
      <c r="AL203" s="224"/>
      <c r="AM203" s="224"/>
      <c r="AN203" s="224"/>
      <c r="AO203" s="224"/>
      <c r="AP203" s="224"/>
      <c r="AQ203" s="224"/>
      <c r="AR203" s="224"/>
    </row>
    <row r="204" spans="1:45" ht="3.75" customHeight="1">
      <c r="A204" s="253"/>
      <c r="B204" s="241"/>
      <c r="C204" s="241"/>
      <c r="D204" s="241"/>
      <c r="E204" s="241"/>
      <c r="F204" s="232" t="s">
        <v>144</v>
      </c>
      <c r="G204" s="233"/>
      <c r="H204" s="233"/>
      <c r="I204" s="233"/>
      <c r="J204" s="233"/>
      <c r="K204" s="233"/>
      <c r="L204" s="233"/>
      <c r="M204" s="233"/>
      <c r="N204" s="233"/>
      <c r="O204" s="233"/>
      <c r="P204" s="233"/>
      <c r="Q204" s="233"/>
      <c r="R204" s="233"/>
      <c r="S204" s="233"/>
      <c r="T204" s="233"/>
      <c r="U204" s="233"/>
      <c r="V204" s="233"/>
      <c r="W204" s="233"/>
      <c r="X204" s="233"/>
      <c r="Y204" s="233"/>
      <c r="Z204" s="233"/>
      <c r="AA204" s="233"/>
      <c r="AB204" s="233"/>
      <c r="AC204" s="233"/>
      <c r="AD204" s="233"/>
      <c r="AE204" s="233"/>
      <c r="AF204" s="233"/>
      <c r="AG204" s="233"/>
      <c r="AH204" s="233"/>
      <c r="AI204" s="233"/>
      <c r="AJ204" s="233"/>
      <c r="AK204" s="233"/>
      <c r="AL204" s="233"/>
      <c r="AM204" s="233"/>
      <c r="AN204" s="233"/>
      <c r="AO204" s="233"/>
      <c r="AP204" s="233"/>
      <c r="AQ204" s="233"/>
      <c r="AR204" s="233"/>
    </row>
    <row r="205" spans="1:45" ht="3.75" customHeight="1">
      <c r="A205" s="253"/>
      <c r="B205" s="241"/>
      <c r="C205" s="241"/>
      <c r="D205" s="241"/>
      <c r="E205" s="241"/>
      <c r="F205" s="233"/>
      <c r="G205" s="233"/>
      <c r="H205" s="233"/>
      <c r="I205" s="233"/>
      <c r="J205" s="233"/>
      <c r="K205" s="233"/>
      <c r="L205" s="233"/>
      <c r="M205" s="233"/>
      <c r="N205" s="233"/>
      <c r="O205" s="233"/>
      <c r="P205" s="233"/>
      <c r="Q205" s="233"/>
      <c r="R205" s="233"/>
      <c r="S205" s="233"/>
      <c r="T205" s="233"/>
      <c r="U205" s="233"/>
      <c r="V205" s="233"/>
      <c r="W205" s="233"/>
      <c r="X205" s="233"/>
      <c r="Y205" s="233"/>
      <c r="Z205" s="233"/>
      <c r="AA205" s="233"/>
      <c r="AB205" s="233"/>
      <c r="AC205" s="233"/>
      <c r="AD205" s="233"/>
      <c r="AE205" s="233"/>
      <c r="AF205" s="233"/>
      <c r="AG205" s="233"/>
      <c r="AH205" s="233"/>
      <c r="AI205" s="233"/>
      <c r="AJ205" s="233"/>
      <c r="AK205" s="233"/>
      <c r="AL205" s="233"/>
      <c r="AM205" s="233"/>
      <c r="AN205" s="233"/>
      <c r="AO205" s="233"/>
      <c r="AP205" s="233"/>
      <c r="AQ205" s="233"/>
      <c r="AR205" s="233"/>
    </row>
    <row r="206" spans="1:45" ht="3.75" customHeight="1">
      <c r="A206" s="253"/>
      <c r="B206" s="241"/>
      <c r="C206" s="241"/>
      <c r="D206" s="241"/>
      <c r="E206" s="241"/>
      <c r="F206" s="233"/>
      <c r="G206" s="233"/>
      <c r="H206" s="233"/>
      <c r="I206" s="233"/>
      <c r="J206" s="233"/>
      <c r="K206" s="233"/>
      <c r="L206" s="233"/>
      <c r="M206" s="233"/>
      <c r="N206" s="233"/>
      <c r="O206" s="233"/>
      <c r="P206" s="233"/>
      <c r="Q206" s="233"/>
      <c r="R206" s="233"/>
      <c r="S206" s="233"/>
      <c r="T206" s="233"/>
      <c r="U206" s="233"/>
      <c r="V206" s="233"/>
      <c r="W206" s="233"/>
      <c r="X206" s="233"/>
      <c r="Y206" s="233"/>
      <c r="Z206" s="233"/>
      <c r="AA206" s="233"/>
      <c r="AB206" s="233"/>
      <c r="AC206" s="233"/>
      <c r="AD206" s="233"/>
      <c r="AE206" s="233"/>
      <c r="AF206" s="233"/>
      <c r="AG206" s="233"/>
      <c r="AH206" s="233"/>
      <c r="AI206" s="233"/>
      <c r="AJ206" s="233"/>
      <c r="AK206" s="233"/>
      <c r="AL206" s="233"/>
      <c r="AM206" s="233"/>
      <c r="AN206" s="233"/>
      <c r="AO206" s="233"/>
      <c r="AP206" s="233"/>
      <c r="AQ206" s="233"/>
      <c r="AR206" s="233"/>
    </row>
    <row r="207" spans="1:45" ht="3.75" customHeight="1">
      <c r="A207" s="253"/>
      <c r="B207" s="241"/>
      <c r="C207" s="241"/>
      <c r="D207" s="241"/>
      <c r="E207" s="241"/>
      <c r="F207" s="233"/>
      <c r="G207" s="233"/>
      <c r="H207" s="233"/>
      <c r="I207" s="233"/>
      <c r="J207" s="233"/>
      <c r="K207" s="233"/>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row>
    <row r="208" spans="1:45" ht="3.75" customHeight="1">
      <c r="A208" s="253"/>
      <c r="B208" s="241"/>
      <c r="C208" s="241"/>
      <c r="D208" s="241"/>
      <c r="E208" s="241"/>
      <c r="F208" s="254"/>
      <c r="G208" s="254"/>
    </row>
    <row r="209" spans="1:44" ht="3.75" customHeight="1">
      <c r="A209" s="253"/>
      <c r="B209" s="241"/>
      <c r="C209" s="241"/>
      <c r="D209" s="241"/>
      <c r="E209" s="241"/>
      <c r="F209" s="232" t="s">
        <v>145</v>
      </c>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3"/>
      <c r="AD209" s="233"/>
      <c r="AE209" s="233"/>
      <c r="AF209" s="233"/>
      <c r="AG209" s="233"/>
      <c r="AH209" s="233"/>
      <c r="AI209" s="233"/>
      <c r="AJ209" s="233"/>
      <c r="AK209" s="233"/>
      <c r="AL209" s="233"/>
      <c r="AM209" s="233"/>
      <c r="AN209" s="233"/>
      <c r="AO209" s="233"/>
      <c r="AP209" s="233"/>
      <c r="AQ209" s="233"/>
      <c r="AR209" s="233"/>
    </row>
    <row r="210" spans="1:44" ht="3.75" customHeight="1">
      <c r="A210" s="253"/>
      <c r="B210" s="241"/>
      <c r="C210" s="241"/>
      <c r="D210" s="241"/>
      <c r="E210" s="241"/>
      <c r="F210" s="233"/>
      <c r="G210" s="233"/>
      <c r="H210" s="233"/>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row>
    <row r="211" spans="1:44" ht="3.75" customHeight="1">
      <c r="A211" s="253"/>
      <c r="B211" s="241"/>
      <c r="C211" s="241"/>
      <c r="D211" s="241"/>
      <c r="E211" s="241"/>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row>
    <row r="212" spans="1:44" ht="3.75" customHeight="1">
      <c r="A212" s="253"/>
      <c r="B212" s="241"/>
      <c r="C212" s="241"/>
      <c r="D212" s="241"/>
      <c r="E212" s="241"/>
      <c r="F212" s="233"/>
      <c r="G212" s="233"/>
      <c r="H212" s="233"/>
      <c r="I212" s="233"/>
      <c r="J212" s="233"/>
      <c r="K212" s="233"/>
      <c r="L212" s="233"/>
      <c r="M212" s="233"/>
      <c r="N212" s="233"/>
      <c r="O212" s="233"/>
      <c r="P212" s="233"/>
      <c r="Q212" s="233"/>
      <c r="R212" s="233"/>
      <c r="S212" s="233"/>
      <c r="T212" s="233"/>
      <c r="U212" s="233"/>
      <c r="V212" s="233"/>
      <c r="W212" s="233"/>
      <c r="X212" s="233"/>
      <c r="Y212" s="233"/>
      <c r="Z212" s="233"/>
      <c r="AA212" s="233"/>
      <c r="AB212" s="233"/>
      <c r="AC212" s="233"/>
      <c r="AD212" s="233"/>
      <c r="AE212" s="233"/>
      <c r="AF212" s="233"/>
      <c r="AG212" s="233"/>
      <c r="AH212" s="233"/>
      <c r="AI212" s="233"/>
      <c r="AJ212" s="233"/>
      <c r="AK212" s="233"/>
      <c r="AL212" s="233"/>
      <c r="AM212" s="233"/>
      <c r="AN212" s="233"/>
      <c r="AO212" s="233"/>
      <c r="AP212" s="233"/>
      <c r="AQ212" s="233"/>
      <c r="AR212" s="233"/>
    </row>
    <row r="213" spans="1:44" ht="3.75" customHeight="1">
      <c r="A213" s="253"/>
      <c r="B213" s="241"/>
      <c r="C213" s="241"/>
      <c r="D213" s="241"/>
      <c r="E213" s="241"/>
      <c r="F213" s="254"/>
      <c r="G213" s="254"/>
    </row>
    <row r="214" spans="1:44" ht="3.75" customHeight="1">
      <c r="A214" s="253"/>
      <c r="B214" s="241"/>
      <c r="C214" s="241"/>
      <c r="D214" s="241"/>
      <c r="E214" s="241"/>
      <c r="F214" s="232" t="s">
        <v>146</v>
      </c>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3"/>
      <c r="AI214" s="233"/>
      <c r="AJ214" s="233"/>
      <c r="AK214" s="233"/>
      <c r="AL214" s="233"/>
      <c r="AM214" s="233"/>
      <c r="AN214" s="233"/>
      <c r="AO214" s="233"/>
      <c r="AP214" s="233"/>
      <c r="AQ214" s="233"/>
      <c r="AR214" s="233"/>
    </row>
    <row r="215" spans="1:44" ht="3.75" customHeight="1">
      <c r="A215" s="253"/>
      <c r="B215" s="241"/>
      <c r="C215" s="241"/>
      <c r="D215" s="241"/>
      <c r="E215" s="241"/>
      <c r="F215" s="233"/>
      <c r="G215" s="233"/>
      <c r="H215" s="233"/>
      <c r="I215" s="233"/>
      <c r="J215" s="233"/>
      <c r="K215" s="233"/>
      <c r="L215" s="233"/>
      <c r="M215" s="233"/>
      <c r="N215" s="233"/>
      <c r="O215" s="233"/>
      <c r="P215" s="233"/>
      <c r="Q215" s="233"/>
      <c r="R215" s="233"/>
      <c r="S215" s="233"/>
      <c r="T215" s="233"/>
      <c r="U215" s="233"/>
      <c r="V215" s="233"/>
      <c r="W215" s="233"/>
      <c r="X215" s="233"/>
      <c r="Y215" s="233"/>
      <c r="Z215" s="233"/>
      <c r="AA215" s="233"/>
      <c r="AB215" s="233"/>
      <c r="AC215" s="233"/>
      <c r="AD215" s="233"/>
      <c r="AE215" s="233"/>
      <c r="AF215" s="233"/>
      <c r="AG215" s="233"/>
      <c r="AH215" s="233"/>
      <c r="AI215" s="233"/>
      <c r="AJ215" s="233"/>
      <c r="AK215" s="233"/>
      <c r="AL215" s="233"/>
      <c r="AM215" s="233"/>
      <c r="AN215" s="233"/>
      <c r="AO215" s="233"/>
      <c r="AP215" s="233"/>
      <c r="AQ215" s="233"/>
      <c r="AR215" s="233"/>
    </row>
    <row r="216" spans="1:44" ht="3.75" customHeight="1">
      <c r="A216" s="253"/>
      <c r="B216" s="241"/>
      <c r="C216" s="241"/>
      <c r="D216" s="241"/>
      <c r="E216" s="241"/>
      <c r="F216" s="233"/>
      <c r="G216" s="233"/>
      <c r="H216" s="233"/>
      <c r="I216" s="233"/>
      <c r="J216" s="233"/>
      <c r="K216" s="233"/>
      <c r="L216" s="233"/>
      <c r="M216" s="233"/>
      <c r="N216" s="233"/>
      <c r="O216" s="233"/>
      <c r="P216" s="233"/>
      <c r="Q216" s="233"/>
      <c r="R216" s="233"/>
      <c r="S216" s="233"/>
      <c r="T216" s="233"/>
      <c r="U216" s="233"/>
      <c r="V216" s="233"/>
      <c r="W216" s="233"/>
      <c r="X216" s="233"/>
      <c r="Y216" s="233"/>
      <c r="Z216" s="233"/>
      <c r="AA216" s="233"/>
      <c r="AB216" s="233"/>
      <c r="AC216" s="233"/>
      <c r="AD216" s="233"/>
      <c r="AE216" s="233"/>
      <c r="AF216" s="233"/>
      <c r="AG216" s="233"/>
      <c r="AH216" s="233"/>
      <c r="AI216" s="233"/>
      <c r="AJ216" s="233"/>
      <c r="AK216" s="233"/>
      <c r="AL216" s="233"/>
      <c r="AM216" s="233"/>
      <c r="AN216" s="233"/>
      <c r="AO216" s="233"/>
      <c r="AP216" s="233"/>
      <c r="AQ216" s="233"/>
      <c r="AR216" s="233"/>
    </row>
    <row r="217" spans="1:44" ht="3.75" customHeight="1">
      <c r="A217" s="253"/>
      <c r="B217" s="241"/>
      <c r="C217" s="241"/>
      <c r="D217" s="241"/>
      <c r="E217" s="241"/>
      <c r="F217" s="233"/>
      <c r="G217" s="233"/>
      <c r="H217" s="233"/>
      <c r="I217" s="233"/>
      <c r="J217" s="233"/>
      <c r="K217" s="233"/>
      <c r="L217" s="233"/>
      <c r="M217" s="233"/>
      <c r="N217" s="233"/>
      <c r="O217" s="233"/>
      <c r="P217" s="233"/>
      <c r="Q217" s="233"/>
      <c r="R217" s="233"/>
      <c r="S217" s="233"/>
      <c r="T217" s="233"/>
      <c r="U217" s="233"/>
      <c r="V217" s="233"/>
      <c r="W217" s="233"/>
      <c r="X217" s="233"/>
      <c r="Y217" s="233"/>
      <c r="Z217" s="233"/>
      <c r="AA217" s="233"/>
      <c r="AB217" s="233"/>
      <c r="AC217" s="233"/>
      <c r="AD217" s="233"/>
      <c r="AE217" s="233"/>
      <c r="AF217" s="233"/>
      <c r="AG217" s="233"/>
      <c r="AH217" s="233"/>
      <c r="AI217" s="233"/>
      <c r="AJ217" s="233"/>
      <c r="AK217" s="233"/>
      <c r="AL217" s="233"/>
      <c r="AM217" s="233"/>
      <c r="AN217" s="233"/>
      <c r="AO217" s="233"/>
      <c r="AP217" s="233"/>
      <c r="AQ217" s="233"/>
      <c r="AR217" s="233"/>
    </row>
    <row r="218" spans="1:44" ht="3.75" customHeight="1">
      <c r="A218" s="253"/>
      <c r="B218" s="241"/>
      <c r="C218" s="241"/>
      <c r="D218" s="241"/>
      <c r="E218" s="241"/>
      <c r="F218" s="254"/>
      <c r="G218" s="254"/>
    </row>
    <row r="219" spans="1:44" ht="3.75" customHeight="1">
      <c r="A219" s="253"/>
      <c r="B219" s="241"/>
      <c r="C219" s="241"/>
      <c r="D219" s="241"/>
      <c r="E219" s="241"/>
      <c r="F219" s="232" t="s">
        <v>147</v>
      </c>
      <c r="G219" s="233"/>
      <c r="H219" s="233"/>
      <c r="I219" s="233"/>
      <c r="J219" s="233"/>
      <c r="K219" s="233"/>
      <c r="L219" s="233"/>
      <c r="M219" s="233"/>
      <c r="N219" s="233"/>
      <c r="O219" s="233"/>
      <c r="P219" s="233"/>
      <c r="Q219" s="233"/>
      <c r="R219" s="233"/>
      <c r="S219" s="233"/>
      <c r="T219" s="233"/>
      <c r="U219" s="233"/>
      <c r="V219" s="233"/>
      <c r="W219" s="233"/>
      <c r="X219" s="233"/>
      <c r="Y219" s="233"/>
      <c r="Z219" s="233"/>
      <c r="AA219" s="233"/>
      <c r="AB219" s="233"/>
      <c r="AC219" s="233"/>
      <c r="AD219" s="233"/>
      <c r="AE219" s="233"/>
      <c r="AF219" s="233"/>
      <c r="AG219" s="233"/>
      <c r="AH219" s="233"/>
      <c r="AI219" s="233"/>
      <c r="AJ219" s="233"/>
      <c r="AK219" s="233"/>
      <c r="AL219" s="233"/>
      <c r="AM219" s="233"/>
      <c r="AN219" s="233"/>
      <c r="AO219" s="233"/>
      <c r="AP219" s="233"/>
      <c r="AQ219" s="233"/>
      <c r="AR219" s="233"/>
    </row>
    <row r="220" spans="1:44" ht="3.75" customHeight="1">
      <c r="A220" s="253"/>
      <c r="B220" s="241"/>
      <c r="C220" s="241"/>
      <c r="D220" s="241"/>
      <c r="E220" s="241"/>
      <c r="F220" s="233"/>
      <c r="G220" s="233"/>
      <c r="H220" s="233"/>
      <c r="I220" s="233"/>
      <c r="J220" s="233"/>
      <c r="K220" s="233"/>
      <c r="L220" s="233"/>
      <c r="M220" s="233"/>
      <c r="N220" s="233"/>
      <c r="O220" s="233"/>
      <c r="P220" s="233"/>
      <c r="Q220" s="233"/>
      <c r="R220" s="233"/>
      <c r="S220" s="233"/>
      <c r="T220" s="233"/>
      <c r="U220" s="233"/>
      <c r="V220" s="233"/>
      <c r="W220" s="233"/>
      <c r="X220" s="233"/>
      <c r="Y220" s="233"/>
      <c r="Z220" s="233"/>
      <c r="AA220" s="233"/>
      <c r="AB220" s="233"/>
      <c r="AC220" s="233"/>
      <c r="AD220" s="233"/>
      <c r="AE220" s="233"/>
      <c r="AF220" s="233"/>
      <c r="AG220" s="233"/>
      <c r="AH220" s="233"/>
      <c r="AI220" s="233"/>
      <c r="AJ220" s="233"/>
      <c r="AK220" s="233"/>
      <c r="AL220" s="233"/>
      <c r="AM220" s="233"/>
      <c r="AN220" s="233"/>
      <c r="AO220" s="233"/>
      <c r="AP220" s="233"/>
      <c r="AQ220" s="233"/>
      <c r="AR220" s="233"/>
    </row>
    <row r="221" spans="1:44" ht="3.75" customHeight="1">
      <c r="A221" s="253"/>
      <c r="B221" s="241"/>
      <c r="C221" s="241"/>
      <c r="D221" s="241"/>
      <c r="E221" s="241"/>
      <c r="F221" s="233"/>
      <c r="G221" s="233"/>
      <c r="H221" s="233"/>
      <c r="I221" s="233"/>
      <c r="J221" s="233"/>
      <c r="K221" s="233"/>
      <c r="L221" s="233"/>
      <c r="M221" s="233"/>
      <c r="N221" s="233"/>
      <c r="O221" s="233"/>
      <c r="P221" s="233"/>
      <c r="Q221" s="233"/>
      <c r="R221" s="233"/>
      <c r="S221" s="233"/>
      <c r="T221" s="233"/>
      <c r="U221" s="233"/>
      <c r="V221" s="233"/>
      <c r="W221" s="233"/>
      <c r="X221" s="233"/>
      <c r="Y221" s="233"/>
      <c r="Z221" s="233"/>
      <c r="AA221" s="233"/>
      <c r="AB221" s="233"/>
      <c r="AC221" s="233"/>
      <c r="AD221" s="233"/>
      <c r="AE221" s="233"/>
      <c r="AF221" s="233"/>
      <c r="AG221" s="233"/>
      <c r="AH221" s="233"/>
      <c r="AI221" s="233"/>
      <c r="AJ221" s="233"/>
      <c r="AK221" s="233"/>
      <c r="AL221" s="233"/>
      <c r="AM221" s="233"/>
      <c r="AN221" s="233"/>
      <c r="AO221" s="233"/>
      <c r="AP221" s="233"/>
      <c r="AQ221" s="233"/>
      <c r="AR221" s="233"/>
    </row>
    <row r="222" spans="1:44" ht="3.75" customHeight="1">
      <c r="A222" s="253"/>
      <c r="B222" s="241"/>
      <c r="C222" s="241"/>
      <c r="D222" s="241"/>
      <c r="E222" s="241"/>
      <c r="F222" s="233"/>
      <c r="G222" s="233"/>
      <c r="H222" s="233"/>
      <c r="I222" s="233"/>
      <c r="J222" s="233"/>
      <c r="K222" s="233"/>
      <c r="L222" s="233"/>
      <c r="M222" s="233"/>
      <c r="N222" s="233"/>
      <c r="O222" s="233"/>
      <c r="P222" s="233"/>
      <c r="Q222" s="233"/>
      <c r="R222" s="233"/>
      <c r="S222" s="233"/>
      <c r="T222" s="233"/>
      <c r="U222" s="233"/>
      <c r="V222" s="233"/>
      <c r="W222" s="233"/>
      <c r="X222" s="233"/>
      <c r="Y222" s="233"/>
      <c r="Z222" s="233"/>
      <c r="AA222" s="233"/>
      <c r="AB222" s="233"/>
      <c r="AC222" s="233"/>
      <c r="AD222" s="233"/>
      <c r="AE222" s="233"/>
      <c r="AF222" s="233"/>
      <c r="AG222" s="233"/>
      <c r="AH222" s="233"/>
      <c r="AI222" s="233"/>
      <c r="AJ222" s="233"/>
      <c r="AK222" s="233"/>
      <c r="AL222" s="233"/>
      <c r="AM222" s="233"/>
      <c r="AN222" s="233"/>
      <c r="AO222" s="233"/>
      <c r="AP222" s="233"/>
      <c r="AQ222" s="233"/>
      <c r="AR222" s="233"/>
    </row>
    <row r="223" spans="1:44" ht="3.75" customHeight="1">
      <c r="A223" s="253"/>
      <c r="B223" s="241"/>
      <c r="C223" s="241"/>
      <c r="D223" s="241"/>
      <c r="E223" s="241"/>
      <c r="F223" s="254"/>
      <c r="G223" s="254"/>
    </row>
    <row r="224" spans="1:44" ht="3.75" customHeight="1">
      <c r="A224" s="253"/>
      <c r="B224" s="241"/>
      <c r="C224" s="241"/>
      <c r="D224" s="241"/>
      <c r="E224" s="241"/>
      <c r="F224" s="232" t="s">
        <v>148</v>
      </c>
      <c r="G224" s="233"/>
      <c r="H224" s="233"/>
      <c r="I224" s="233"/>
      <c r="J224" s="233"/>
      <c r="K224" s="233"/>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3"/>
      <c r="AI224" s="233"/>
      <c r="AJ224" s="233"/>
      <c r="AK224" s="233"/>
      <c r="AL224" s="233"/>
      <c r="AM224" s="233"/>
      <c r="AN224" s="233"/>
      <c r="AO224" s="233"/>
      <c r="AP224" s="233"/>
      <c r="AQ224" s="233"/>
      <c r="AR224" s="233"/>
    </row>
    <row r="225" spans="1:44" ht="3.75" customHeight="1">
      <c r="A225" s="253"/>
      <c r="B225" s="241"/>
      <c r="C225" s="241"/>
      <c r="D225" s="241"/>
      <c r="E225" s="241"/>
      <c r="F225" s="233"/>
      <c r="G225" s="233"/>
      <c r="H225" s="233"/>
      <c r="I225" s="233"/>
      <c r="J225" s="233"/>
      <c r="K225" s="233"/>
      <c r="L225" s="233"/>
      <c r="M225" s="233"/>
      <c r="N225" s="233"/>
      <c r="O225" s="233"/>
      <c r="P225" s="233"/>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3"/>
      <c r="AP225" s="233"/>
      <c r="AQ225" s="233"/>
      <c r="AR225" s="233"/>
    </row>
    <row r="226" spans="1:44" ht="3.75" customHeight="1">
      <c r="A226" s="253"/>
      <c r="B226" s="241"/>
      <c r="C226" s="241"/>
      <c r="D226" s="241"/>
      <c r="E226" s="241"/>
      <c r="F226" s="233"/>
      <c r="G226" s="233"/>
      <c r="H226" s="233"/>
      <c r="I226" s="233"/>
      <c r="J226" s="233"/>
      <c r="K226" s="233"/>
      <c r="L226" s="233"/>
      <c r="M226" s="233"/>
      <c r="N226" s="233"/>
      <c r="O226" s="233"/>
      <c r="P226" s="233"/>
      <c r="Q226" s="233"/>
      <c r="R226" s="233"/>
      <c r="S226" s="233"/>
      <c r="T226" s="233"/>
      <c r="U226" s="233"/>
      <c r="V226" s="233"/>
      <c r="W226" s="233"/>
      <c r="X226" s="233"/>
      <c r="Y226" s="233"/>
      <c r="Z226" s="233"/>
      <c r="AA226" s="233"/>
      <c r="AB226" s="233"/>
      <c r="AC226" s="233"/>
      <c r="AD226" s="233"/>
      <c r="AE226" s="233"/>
      <c r="AF226" s="233"/>
      <c r="AG226" s="233"/>
      <c r="AH226" s="233"/>
      <c r="AI226" s="233"/>
      <c r="AJ226" s="233"/>
      <c r="AK226" s="233"/>
      <c r="AL226" s="233"/>
      <c r="AM226" s="233"/>
      <c r="AN226" s="233"/>
      <c r="AO226" s="233"/>
      <c r="AP226" s="233"/>
      <c r="AQ226" s="233"/>
      <c r="AR226" s="233"/>
    </row>
    <row r="227" spans="1:44" ht="3.75" customHeight="1">
      <c r="A227" s="253"/>
      <c r="B227" s="241"/>
      <c r="C227" s="241"/>
      <c r="D227" s="241"/>
      <c r="E227" s="241"/>
      <c r="F227" s="233"/>
      <c r="G227" s="233"/>
      <c r="H227" s="233"/>
      <c r="I227" s="233"/>
      <c r="J227" s="233"/>
      <c r="K227" s="233"/>
      <c r="L227" s="233"/>
      <c r="M227" s="233"/>
      <c r="N227" s="233"/>
      <c r="O227" s="233"/>
      <c r="P227" s="233"/>
      <c r="Q227" s="233"/>
      <c r="R227" s="233"/>
      <c r="S227" s="233"/>
      <c r="T227" s="233"/>
      <c r="U227" s="233"/>
      <c r="V227" s="233"/>
      <c r="W227" s="233"/>
      <c r="X227" s="233"/>
      <c r="Y227" s="233"/>
      <c r="Z227" s="233"/>
      <c r="AA227" s="233"/>
      <c r="AB227" s="233"/>
      <c r="AC227" s="233"/>
      <c r="AD227" s="233"/>
      <c r="AE227" s="233"/>
      <c r="AF227" s="233"/>
      <c r="AG227" s="233"/>
      <c r="AH227" s="233"/>
      <c r="AI227" s="233"/>
      <c r="AJ227" s="233"/>
      <c r="AK227" s="233"/>
      <c r="AL227" s="233"/>
      <c r="AM227" s="233"/>
      <c r="AN227" s="233"/>
      <c r="AO227" s="233"/>
      <c r="AP227" s="233"/>
      <c r="AQ227" s="233"/>
      <c r="AR227" s="233"/>
    </row>
    <row r="228" spans="1:44" ht="3.75" customHeight="1"/>
    <row r="229" spans="1:44" ht="3.75" customHeight="1"/>
    <row r="230" spans="1:44" ht="3.75" customHeight="1"/>
    <row r="231" spans="1:44" ht="3.75" customHeight="1"/>
    <row r="232" spans="1:44" ht="3.75" customHeight="1"/>
    <row r="233" spans="1:44" ht="3.75" customHeight="1"/>
    <row r="234" spans="1:44" ht="3.75" customHeight="1"/>
    <row r="235" spans="1:44" ht="3.75" customHeight="1"/>
    <row r="236" spans="1:44" ht="3.75" customHeight="1"/>
    <row r="237" spans="1:44" ht="3.75" customHeight="1"/>
    <row r="238" spans="1:44" ht="3.75" customHeight="1"/>
    <row r="239" spans="1:44" ht="3.75" customHeight="1"/>
    <row r="240" spans="1:44" ht="3.75" customHeight="1"/>
    <row r="241" ht="3.75" customHeight="1"/>
    <row r="242" ht="3.75" customHeight="1"/>
    <row r="243" ht="3.75" customHeight="1"/>
    <row r="244" ht="3.75" customHeight="1"/>
    <row r="245" ht="3.75" customHeight="1"/>
    <row r="246" ht="3.75" customHeight="1"/>
    <row r="247" ht="3.75" customHeight="1"/>
    <row r="248" ht="3.75" customHeight="1"/>
    <row r="249" ht="3.75" customHeight="1"/>
    <row r="250" ht="3.75" customHeight="1"/>
    <row r="251" ht="3.75" customHeight="1"/>
  </sheetData>
  <sheetProtection algorithmName="SHA-512" hashValue="qSNU+5cf8GtBA6H3gaP+KisM91e2z2MaMGVF/ZPanAXjfe2TdDpQxb+XSFY3NSx4L7qG8RA823XYHXIDj3+VKA==" saltValue="7R3rGlKHq7NyPLzaJ8uXtQ==" spinCount="100000" sheet="1" objects="1" scenarios="1"/>
  <mergeCells count="71">
    <mergeCell ref="F199:AR202"/>
    <mergeCell ref="F204:AR207"/>
    <mergeCell ref="F209:AR212"/>
    <mergeCell ref="F214:AR217"/>
    <mergeCell ref="F219:AR222"/>
    <mergeCell ref="F224:AR227"/>
    <mergeCell ref="F177:AR180"/>
    <mergeCell ref="F182:AR185"/>
    <mergeCell ref="F187:AR190"/>
    <mergeCell ref="A194:A197"/>
    <mergeCell ref="B194:E197"/>
    <mergeCell ref="F194:AR197"/>
    <mergeCell ref="F155:AR158"/>
    <mergeCell ref="F160:AR163"/>
    <mergeCell ref="A165:A168"/>
    <mergeCell ref="B165:E168"/>
    <mergeCell ref="F165:AR168"/>
    <mergeCell ref="A172:A175"/>
    <mergeCell ref="B172:E175"/>
    <mergeCell ref="F172:AR175"/>
    <mergeCell ref="A135:A138"/>
    <mergeCell ref="B135:E138"/>
    <mergeCell ref="F135:AR138"/>
    <mergeCell ref="F140:AR143"/>
    <mergeCell ref="F145:AR148"/>
    <mergeCell ref="F150:AR153"/>
    <mergeCell ref="F113:AR116"/>
    <mergeCell ref="F118:AR121"/>
    <mergeCell ref="B123:E126"/>
    <mergeCell ref="F123:AR126"/>
    <mergeCell ref="B128:E131"/>
    <mergeCell ref="F128:AR131"/>
    <mergeCell ref="A101:A104"/>
    <mergeCell ref="B101:E104"/>
    <mergeCell ref="F101:AR104"/>
    <mergeCell ref="A108:A111"/>
    <mergeCell ref="B108:E111"/>
    <mergeCell ref="F108:AR111"/>
    <mergeCell ref="A82:A85"/>
    <mergeCell ref="B82:E85"/>
    <mergeCell ref="F82:AR85"/>
    <mergeCell ref="F87:AR90"/>
    <mergeCell ref="A94:A97"/>
    <mergeCell ref="B94:E97"/>
    <mergeCell ref="F94:AR97"/>
    <mergeCell ref="A63:A66"/>
    <mergeCell ref="B63:E66"/>
    <mergeCell ref="F63:AR66"/>
    <mergeCell ref="F68:AR71"/>
    <mergeCell ref="A75:A78"/>
    <mergeCell ref="B75:E78"/>
    <mergeCell ref="F75:AR78"/>
    <mergeCell ref="F39:AR42"/>
    <mergeCell ref="A46:A49"/>
    <mergeCell ref="B46:E49"/>
    <mergeCell ref="F46:AR49"/>
    <mergeCell ref="F51:AR54"/>
    <mergeCell ref="F56:AR59"/>
    <mergeCell ref="A27:A30"/>
    <mergeCell ref="B27:E30"/>
    <mergeCell ref="F27:AR30"/>
    <mergeCell ref="A34:A37"/>
    <mergeCell ref="B34:E37"/>
    <mergeCell ref="F34:AR37"/>
    <mergeCell ref="A1:AM5"/>
    <mergeCell ref="AN1:AR3"/>
    <mergeCell ref="A6:AR10"/>
    <mergeCell ref="K18:M21"/>
    <mergeCell ref="N18:AA21"/>
    <mergeCell ref="AB18:AD21"/>
    <mergeCell ref="AE18:AR21"/>
  </mergeCells>
  <phoneticPr fontId="2"/>
  <pageMargins left="0.7" right="0.7" top="0.75" bottom="0.75" header="0.3" footer="0.3"/>
  <pageSetup paperSize="9" scale="94" orientation="portrait" horizontalDpi="4294967293" verticalDpi="0" r:id="rId1"/>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1"/>
  <sheetViews>
    <sheetView tabSelected="1" workbookViewId="0">
      <selection activeCell="S14" sqref="S14:V15"/>
    </sheetView>
  </sheetViews>
  <sheetFormatPr defaultColWidth="3.125" defaultRowHeight="13.5"/>
  <cols>
    <col min="1" max="1" width="3.125" style="53" customWidth="1"/>
    <col min="2" max="52" width="3.125" style="2" customWidth="1"/>
    <col min="53" max="54" width="14.875" style="2" hidden="1" customWidth="1"/>
    <col min="55" max="55" width="15.125" style="2" hidden="1" customWidth="1"/>
    <col min="56" max="56" width="7.125" style="2" hidden="1" customWidth="1"/>
    <col min="57" max="80" width="3.125" style="2" hidden="1" customWidth="1"/>
    <col min="81" max="16384" width="3.125" style="2"/>
  </cols>
  <sheetData>
    <row r="1" spans="1:80" s="1" customFormat="1" ht="13.5" customHeight="1">
      <c r="A1" s="57"/>
    </row>
    <row r="2" spans="1:80" s="1" customFormat="1" ht="13.5" customHeight="1">
      <c r="A2" s="57"/>
      <c r="B2" s="69" t="s">
        <v>0</v>
      </c>
      <c r="C2" s="70"/>
      <c r="D2" s="70"/>
      <c r="E2" s="70"/>
      <c r="F2" s="70"/>
      <c r="G2" s="70"/>
      <c r="H2" s="70"/>
      <c r="I2" s="70"/>
      <c r="J2" s="70"/>
      <c r="K2" s="70"/>
      <c r="L2" s="70"/>
      <c r="M2" s="70"/>
      <c r="N2" s="70"/>
      <c r="O2" s="70"/>
      <c r="P2" s="70"/>
      <c r="Q2" s="70"/>
      <c r="R2" s="70"/>
      <c r="S2" s="71"/>
      <c r="T2" s="70" t="s">
        <v>1</v>
      </c>
      <c r="U2" s="70"/>
      <c r="V2" s="70"/>
      <c r="W2" s="70"/>
      <c r="X2" s="70"/>
      <c r="Y2" s="72" t="s">
        <v>2</v>
      </c>
      <c r="Z2" s="72"/>
      <c r="AA2" s="72"/>
      <c r="AB2" s="72"/>
      <c r="AC2" s="72"/>
      <c r="AD2" s="72"/>
      <c r="AE2" s="72"/>
    </row>
    <row r="3" spans="1:80" s="1" customFormat="1" ht="25.9" customHeight="1">
      <c r="A3" s="57"/>
      <c r="B3" s="73" t="s">
        <v>74</v>
      </c>
      <c r="C3" s="74"/>
      <c r="D3" s="74"/>
      <c r="E3" s="74"/>
      <c r="F3" s="74"/>
      <c r="G3" s="74"/>
      <c r="H3" s="74"/>
      <c r="I3" s="74"/>
      <c r="J3" s="74"/>
      <c r="K3" s="74"/>
      <c r="L3" s="74"/>
      <c r="M3" s="74"/>
      <c r="N3" s="74"/>
      <c r="O3" s="74"/>
      <c r="P3" s="74"/>
      <c r="Q3" s="74"/>
      <c r="R3" s="74"/>
      <c r="S3" s="75"/>
      <c r="T3" s="76" t="s">
        <v>52</v>
      </c>
      <c r="U3" s="77"/>
      <c r="V3" s="77"/>
      <c r="W3" s="77"/>
      <c r="X3" s="78"/>
      <c r="Y3" s="156">
        <v>45049</v>
      </c>
      <c r="Z3" s="157"/>
      <c r="AA3" s="157"/>
      <c r="AB3" s="157"/>
      <c r="AC3" s="55" t="s">
        <v>75</v>
      </c>
      <c r="AD3" s="79" t="s">
        <v>3</v>
      </c>
      <c r="AE3" s="80"/>
    </row>
    <row r="4" spans="1:80" s="1" customFormat="1">
      <c r="A4" s="57"/>
      <c r="B4" s="3"/>
      <c r="C4" s="3"/>
      <c r="D4" s="3"/>
      <c r="E4" s="3"/>
      <c r="F4" s="3"/>
      <c r="G4" s="3"/>
      <c r="H4" s="3"/>
      <c r="I4" s="3"/>
      <c r="J4" s="3"/>
      <c r="K4" s="3"/>
      <c r="L4" s="3"/>
      <c r="M4" s="3"/>
      <c r="N4" s="3"/>
      <c r="O4" s="3"/>
      <c r="P4" s="3"/>
      <c r="Q4" s="3"/>
      <c r="R4" s="3"/>
      <c r="S4" s="3"/>
      <c r="T4" s="4"/>
      <c r="U4" s="4"/>
      <c r="V4" s="4"/>
      <c r="W4" s="4"/>
      <c r="X4" s="4"/>
      <c r="Y4" s="5"/>
      <c r="Z4" s="6"/>
      <c r="AA4" s="7"/>
      <c r="AB4" s="5"/>
      <c r="AC4" s="5"/>
      <c r="AD4" s="7"/>
      <c r="AE4" s="7"/>
    </row>
    <row r="5" spans="1:80" s="1" customFormat="1">
      <c r="A5" s="57"/>
      <c r="B5" s="86" t="s">
        <v>4</v>
      </c>
      <c r="C5" s="86"/>
      <c r="D5" s="86"/>
      <c r="E5" s="86"/>
      <c r="F5" s="3"/>
      <c r="G5" s="3"/>
      <c r="H5" s="3"/>
      <c r="I5" s="3"/>
      <c r="J5" s="3"/>
      <c r="K5" s="3"/>
      <c r="L5" s="3"/>
      <c r="M5" s="3"/>
      <c r="N5" s="3"/>
      <c r="O5" s="3"/>
      <c r="P5" s="3"/>
      <c r="Q5" s="3"/>
      <c r="R5" s="3"/>
      <c r="S5" s="3"/>
      <c r="T5" s="4"/>
      <c r="U5" s="4"/>
      <c r="V5" s="4"/>
      <c r="W5" s="4"/>
      <c r="X5" s="4"/>
      <c r="Y5" s="5"/>
      <c r="Z5" s="6"/>
      <c r="AA5" s="7"/>
      <c r="AB5" s="5"/>
      <c r="AC5" s="5"/>
      <c r="AD5" s="7"/>
      <c r="AE5" s="7"/>
    </row>
    <row r="6" spans="1:80" s="1" customFormat="1" ht="25.15" customHeight="1">
      <c r="A6" s="57"/>
      <c r="B6" s="82" t="s">
        <v>5</v>
      </c>
      <c r="C6" s="82"/>
      <c r="D6" s="82"/>
      <c r="E6" s="82"/>
      <c r="F6" s="82"/>
      <c r="G6" s="81"/>
      <c r="H6" s="81"/>
      <c r="I6" s="81"/>
      <c r="J6" s="81"/>
      <c r="K6" s="81"/>
      <c r="L6" s="81"/>
      <c r="M6" s="81"/>
      <c r="N6" s="81"/>
      <c r="O6" s="81"/>
      <c r="P6" s="81"/>
      <c r="R6" s="84" t="s">
        <v>6</v>
      </c>
      <c r="S6" s="84"/>
      <c r="T6" s="84"/>
      <c r="U6" s="81"/>
      <c r="V6" s="81"/>
      <c r="W6" s="81"/>
      <c r="X6" s="81"/>
      <c r="Y6" s="81"/>
      <c r="Z6" s="81"/>
      <c r="AA6" s="81"/>
      <c r="AB6" s="81"/>
      <c r="AC6" s="81"/>
      <c r="AD6" s="81"/>
    </row>
    <row r="7" spans="1:80" s="1" customFormat="1" ht="25.15" customHeight="1">
      <c r="A7" s="57"/>
      <c r="B7" s="82" t="s">
        <v>7</v>
      </c>
      <c r="C7" s="82"/>
      <c r="D7" s="82"/>
      <c r="E7" s="82"/>
      <c r="F7" s="82"/>
      <c r="G7" s="83"/>
      <c r="H7" s="83"/>
      <c r="I7" s="83"/>
      <c r="J7" s="83"/>
      <c r="K7" s="83"/>
      <c r="L7" s="83"/>
      <c r="M7" s="83"/>
      <c r="N7" s="83"/>
      <c r="O7" s="83"/>
      <c r="P7" s="83"/>
      <c r="R7" s="84" t="s">
        <v>8</v>
      </c>
      <c r="S7" s="84"/>
      <c r="T7" s="84"/>
      <c r="U7" s="85"/>
      <c r="V7" s="85"/>
      <c r="W7" s="85"/>
      <c r="X7" s="85"/>
      <c r="Y7" s="85"/>
      <c r="Z7" s="85"/>
      <c r="AA7" s="85"/>
      <c r="AB7" s="85"/>
      <c r="AC7" s="85"/>
      <c r="AD7" s="85"/>
    </row>
    <row r="8" spans="1:80" s="1" customFormat="1">
      <c r="A8" s="57"/>
      <c r="B8" s="8"/>
      <c r="C8" s="8"/>
      <c r="D8" s="8"/>
      <c r="E8" s="8"/>
      <c r="F8" s="8"/>
      <c r="G8" s="48"/>
      <c r="H8" s="48"/>
      <c r="I8" s="48"/>
      <c r="J8" s="48"/>
      <c r="K8" s="48"/>
      <c r="L8" s="48"/>
      <c r="M8" s="48"/>
      <c r="N8" s="48"/>
      <c r="O8" s="48"/>
      <c r="P8" s="48"/>
      <c r="R8" s="9"/>
      <c r="S8" s="9"/>
      <c r="T8" s="9"/>
      <c r="U8" s="49"/>
      <c r="V8" s="49"/>
      <c r="W8" s="49"/>
      <c r="X8" s="49"/>
      <c r="Y8" s="49"/>
      <c r="Z8" s="49"/>
      <c r="AA8" s="49"/>
      <c r="AB8" s="49"/>
      <c r="AC8" s="49"/>
      <c r="AD8" s="49"/>
    </row>
    <row r="9" spans="1:80" s="1" customFormat="1">
      <c r="A9" s="57"/>
      <c r="B9" s="87" t="s">
        <v>49</v>
      </c>
      <c r="C9" s="87"/>
      <c r="D9" s="87"/>
      <c r="E9" s="87"/>
      <c r="F9" s="87"/>
      <c r="G9" s="87"/>
      <c r="H9" s="87"/>
      <c r="I9" s="87"/>
      <c r="J9" s="87"/>
      <c r="K9" s="87"/>
      <c r="L9" s="87"/>
      <c r="M9" s="87"/>
      <c r="N9" s="87"/>
      <c r="O9" s="87"/>
      <c r="P9" s="87"/>
      <c r="Q9" s="87"/>
      <c r="R9" s="87"/>
      <c r="S9" s="87"/>
      <c r="T9" s="87"/>
      <c r="U9" s="87"/>
      <c r="V9" s="87"/>
      <c r="W9" s="49"/>
      <c r="X9" s="49"/>
      <c r="Y9" s="49"/>
      <c r="Z9" s="49"/>
      <c r="AA9" s="49"/>
      <c r="AB9" s="49"/>
      <c r="AC9" s="49"/>
      <c r="AD9" s="49"/>
    </row>
    <row r="10" spans="1:80">
      <c r="B10" s="19"/>
      <c r="C10" s="19"/>
      <c r="D10" s="19"/>
      <c r="E10" s="19"/>
      <c r="F10" s="19"/>
      <c r="G10" s="19"/>
      <c r="H10" s="19"/>
      <c r="I10" s="19"/>
      <c r="J10" s="19"/>
      <c r="K10" s="19"/>
      <c r="L10" s="19"/>
      <c r="M10" s="19"/>
      <c r="N10" s="19"/>
      <c r="O10" s="19"/>
      <c r="P10" s="19"/>
      <c r="Q10" s="19"/>
      <c r="R10" s="19"/>
      <c r="S10" s="19"/>
      <c r="T10" s="20"/>
      <c r="U10" s="20"/>
      <c r="V10" s="20"/>
      <c r="W10" s="20"/>
      <c r="X10" s="20"/>
      <c r="Y10" s="21"/>
      <c r="Z10" s="13"/>
      <c r="AA10" s="22"/>
      <c r="AB10" s="21"/>
      <c r="AC10" s="21"/>
      <c r="AD10" s="22"/>
      <c r="AE10" s="22"/>
      <c r="BF10" s="88" t="s">
        <v>55</v>
      </c>
      <c r="BG10" s="88"/>
      <c r="BH10" s="88"/>
      <c r="BI10" s="88"/>
      <c r="BJ10" s="88"/>
      <c r="BK10" s="88"/>
      <c r="BL10" s="88"/>
      <c r="BM10" s="88"/>
      <c r="BN10" s="88"/>
      <c r="BO10" s="88"/>
      <c r="BP10" s="88"/>
      <c r="BQ10" s="88"/>
      <c r="BR10" s="88"/>
      <c r="BS10" s="88"/>
      <c r="BT10" s="88"/>
      <c r="BU10" s="88"/>
      <c r="BV10" s="88"/>
      <c r="BW10" s="88"/>
      <c r="BX10" s="88"/>
      <c r="BY10" s="88"/>
      <c r="BZ10" s="88"/>
      <c r="CA10" s="88"/>
      <c r="CB10" s="88"/>
    </row>
    <row r="11" spans="1:80" ht="26.25" customHeight="1" thickBot="1">
      <c r="A11" s="59" t="s">
        <v>76</v>
      </c>
      <c r="B11" s="89" t="s">
        <v>10</v>
      </c>
      <c r="C11" s="89"/>
      <c r="D11" s="89"/>
      <c r="E11" s="89"/>
      <c r="F11" s="89"/>
      <c r="G11" s="90"/>
      <c r="H11" s="91" t="s">
        <v>9</v>
      </c>
      <c r="I11" s="89"/>
      <c r="J11" s="90"/>
      <c r="K11" s="91" t="s">
        <v>11</v>
      </c>
      <c r="L11" s="89"/>
      <c r="M11" s="89"/>
      <c r="N11" s="89"/>
      <c r="O11" s="89"/>
      <c r="P11" s="92" t="s">
        <v>53</v>
      </c>
      <c r="Q11" s="93"/>
      <c r="R11" s="94"/>
      <c r="S11" s="89" t="s">
        <v>54</v>
      </c>
      <c r="T11" s="89"/>
      <c r="U11" s="89"/>
      <c r="V11" s="90"/>
      <c r="W11" s="91" t="s">
        <v>60</v>
      </c>
      <c r="X11" s="89"/>
      <c r="Y11" s="89"/>
      <c r="Z11" s="90"/>
      <c r="AA11" s="91" t="s">
        <v>13</v>
      </c>
      <c r="AB11" s="89"/>
      <c r="AC11" s="90"/>
      <c r="AD11" s="91" t="s">
        <v>14</v>
      </c>
      <c r="AE11" s="89"/>
      <c r="AF11" s="89"/>
      <c r="AG11" s="90"/>
      <c r="BA11" s="11" t="s">
        <v>9</v>
      </c>
      <c r="BB11" s="11" t="s">
        <v>15</v>
      </c>
      <c r="BC11" s="11" t="s">
        <v>12</v>
      </c>
      <c r="BD11" s="11" t="s">
        <v>13</v>
      </c>
      <c r="BF11" s="97"/>
      <c r="BG11" s="98"/>
      <c r="BH11" s="95" t="str">
        <f>BC13</f>
        <v>一般</v>
      </c>
      <c r="BI11" s="95"/>
      <c r="BJ11" s="95"/>
      <c r="BK11" s="95" t="str">
        <f>BC14</f>
        <v>学生</v>
      </c>
      <c r="BL11" s="95"/>
      <c r="BM11" s="95"/>
      <c r="BN11" s="95">
        <f>BC15</f>
        <v>0</v>
      </c>
      <c r="BO11" s="95"/>
      <c r="BP11" s="95"/>
      <c r="BQ11" s="95">
        <f>BC16</f>
        <v>0</v>
      </c>
      <c r="BR11" s="95"/>
      <c r="BS11" s="95"/>
      <c r="BT11" s="95">
        <f>BC17</f>
        <v>0</v>
      </c>
      <c r="BU11" s="95"/>
      <c r="BV11" s="95"/>
      <c r="BW11" s="95">
        <f>BC18</f>
        <v>0</v>
      </c>
      <c r="BX11" s="95"/>
      <c r="BY11" s="95"/>
      <c r="BZ11" s="96" t="s">
        <v>56</v>
      </c>
      <c r="CA11" s="96"/>
      <c r="CB11" s="96"/>
    </row>
    <row r="12" spans="1:80" ht="36.6" customHeight="1">
      <c r="A12" s="67">
        <v>1</v>
      </c>
      <c r="B12" s="165"/>
      <c r="C12" s="165"/>
      <c r="D12" s="165"/>
      <c r="E12" s="165"/>
      <c r="F12" s="165"/>
      <c r="G12" s="166"/>
      <c r="H12" s="167" t="s">
        <v>17</v>
      </c>
      <c r="I12" s="167"/>
      <c r="J12" s="168"/>
      <c r="K12" s="169"/>
      <c r="L12" s="170"/>
      <c r="M12" s="170"/>
      <c r="N12" s="170"/>
      <c r="O12" s="171"/>
      <c r="P12" s="172"/>
      <c r="Q12" s="172"/>
      <c r="R12" s="173"/>
      <c r="S12" s="108">
        <f>P12+P13</f>
        <v>0</v>
      </c>
      <c r="T12" s="109"/>
      <c r="U12" s="109"/>
      <c r="V12" s="110"/>
      <c r="W12" s="197" t="s">
        <v>17</v>
      </c>
      <c r="X12" s="198"/>
      <c r="Y12" s="198"/>
      <c r="Z12" s="199"/>
      <c r="AA12" s="99" t="str">
        <f>BZ13</f>
        <v>―</v>
      </c>
      <c r="AB12" s="100"/>
      <c r="AC12" s="101"/>
      <c r="AD12" s="203"/>
      <c r="AE12" s="204"/>
      <c r="AF12" s="204"/>
      <c r="AG12" s="205"/>
      <c r="AI12" s="56">
        <f>IF($K12="",0,IF($W12=$BC$12,1,0))</f>
        <v>0</v>
      </c>
      <c r="AJ12" s="56"/>
      <c r="AK12" s="54"/>
      <c r="AL12" s="54"/>
      <c r="AM12" s="51"/>
      <c r="AN12" s="10"/>
      <c r="BA12" s="11" t="s">
        <v>17</v>
      </c>
      <c r="BB12" s="11" t="s">
        <v>17</v>
      </c>
      <c r="BC12" s="11" t="s">
        <v>17</v>
      </c>
      <c r="BD12" s="11"/>
      <c r="BF12" s="96" t="s">
        <v>57</v>
      </c>
      <c r="BG12" s="96"/>
      <c r="BH12" s="96">
        <f>COUNTIF($W12:$Z13,BH$11)</f>
        <v>0</v>
      </c>
      <c r="BI12" s="96"/>
      <c r="BJ12" s="96"/>
      <c r="BK12" s="96">
        <f>COUNTIF($W12:$Z13,BK$11)</f>
        <v>0</v>
      </c>
      <c r="BL12" s="96"/>
      <c r="BM12" s="96"/>
      <c r="BN12" s="96">
        <f>COUNTIF($W12:$Z13,BN$11)</f>
        <v>0</v>
      </c>
      <c r="BO12" s="96"/>
      <c r="BP12" s="96"/>
      <c r="BQ12" s="96">
        <f>COUNTIF($W12:$Z13,BQ$11)</f>
        <v>0</v>
      </c>
      <c r="BR12" s="96"/>
      <c r="BS12" s="96"/>
      <c r="BT12" s="96">
        <f>COUNTIF($W12:$Z13,BT$11)</f>
        <v>0</v>
      </c>
      <c r="BU12" s="96"/>
      <c r="BV12" s="96"/>
      <c r="BW12" s="96">
        <f>COUNTIF($W12:$Z13,BW$11)</f>
        <v>0</v>
      </c>
      <c r="BX12" s="96"/>
      <c r="BY12" s="96"/>
      <c r="BZ12" s="96">
        <f>SUM(BH12:BY12)</f>
        <v>0</v>
      </c>
      <c r="CA12" s="96"/>
      <c r="CB12" s="96"/>
    </row>
    <row r="13" spans="1:80" ht="36.6" customHeight="1">
      <c r="A13" s="68"/>
      <c r="B13" s="174"/>
      <c r="C13" s="174"/>
      <c r="D13" s="174"/>
      <c r="E13" s="174"/>
      <c r="F13" s="174"/>
      <c r="G13" s="175"/>
      <c r="H13" s="176" t="s">
        <v>17</v>
      </c>
      <c r="I13" s="176"/>
      <c r="J13" s="177"/>
      <c r="K13" s="178"/>
      <c r="L13" s="179"/>
      <c r="M13" s="179"/>
      <c r="N13" s="179"/>
      <c r="O13" s="180"/>
      <c r="P13" s="181"/>
      <c r="Q13" s="181"/>
      <c r="R13" s="182"/>
      <c r="S13" s="111"/>
      <c r="T13" s="112"/>
      <c r="U13" s="112"/>
      <c r="V13" s="113"/>
      <c r="W13" s="200" t="s">
        <v>17</v>
      </c>
      <c r="X13" s="201"/>
      <c r="Y13" s="201"/>
      <c r="Z13" s="202"/>
      <c r="AA13" s="102"/>
      <c r="AB13" s="103"/>
      <c r="AC13" s="104"/>
      <c r="AD13" s="206"/>
      <c r="AE13" s="207"/>
      <c r="AF13" s="207"/>
      <c r="AG13" s="208"/>
      <c r="AI13" s="56">
        <f t="shared" ref="AI13:AI21" si="0">IF($K13="",0,IF($W13=$BC$12,1,0))</f>
        <v>0</v>
      </c>
      <c r="AJ13" s="56"/>
      <c r="AK13" s="54"/>
      <c r="AL13" s="54"/>
      <c r="AM13" s="51"/>
      <c r="AN13" s="10"/>
      <c r="BA13" s="11" t="s">
        <v>18</v>
      </c>
      <c r="BB13" s="11" t="s">
        <v>19</v>
      </c>
      <c r="BC13" s="12" t="s">
        <v>58</v>
      </c>
      <c r="BD13" s="11">
        <v>2000</v>
      </c>
      <c r="BF13" s="96" t="s">
        <v>13</v>
      </c>
      <c r="BG13" s="96"/>
      <c r="BH13" s="96" t="e">
        <f>$BD$13/$BZ12*BH12</f>
        <v>#DIV/0!</v>
      </c>
      <c r="BI13" s="96"/>
      <c r="BJ13" s="96"/>
      <c r="BK13" s="96" t="e">
        <f>$BD$14/$BZ12*BK12</f>
        <v>#DIV/0!</v>
      </c>
      <c r="BL13" s="96"/>
      <c r="BM13" s="96"/>
      <c r="BN13" s="96" t="e">
        <f>$BD$13/$BZ12*BN12</f>
        <v>#DIV/0!</v>
      </c>
      <c r="BO13" s="96"/>
      <c r="BP13" s="96"/>
      <c r="BQ13" s="96" t="e">
        <f>$BD$13/$BZ12*BQ12</f>
        <v>#DIV/0!</v>
      </c>
      <c r="BR13" s="96"/>
      <c r="BS13" s="96"/>
      <c r="BT13" s="96" t="e">
        <f>$BD$13/$BZ12*BT12</f>
        <v>#DIV/0!</v>
      </c>
      <c r="BU13" s="96"/>
      <c r="BV13" s="96"/>
      <c r="BW13" s="96" t="e">
        <f>$BD$13/$BZ12*BW12</f>
        <v>#DIV/0!</v>
      </c>
      <c r="BX13" s="96"/>
      <c r="BY13" s="96"/>
      <c r="BZ13" s="105" t="str">
        <f>IF(BZ12=0,"―",ROUND(SUM(BH13:BY13),-1))</f>
        <v>―</v>
      </c>
      <c r="CA13" s="106"/>
      <c r="CB13" s="107"/>
    </row>
    <row r="14" spans="1:80" ht="36.6" customHeight="1">
      <c r="A14" s="67">
        <v>2</v>
      </c>
      <c r="B14" s="183"/>
      <c r="C14" s="183"/>
      <c r="D14" s="183"/>
      <c r="E14" s="183"/>
      <c r="F14" s="183"/>
      <c r="G14" s="184"/>
      <c r="H14" s="176" t="s">
        <v>17</v>
      </c>
      <c r="I14" s="176"/>
      <c r="J14" s="177"/>
      <c r="K14" s="185"/>
      <c r="L14" s="186"/>
      <c r="M14" s="186"/>
      <c r="N14" s="186"/>
      <c r="O14" s="187"/>
      <c r="P14" s="188"/>
      <c r="Q14" s="188"/>
      <c r="R14" s="189"/>
      <c r="S14" s="117">
        <f>P14+P15</f>
        <v>0</v>
      </c>
      <c r="T14" s="118"/>
      <c r="U14" s="118"/>
      <c r="V14" s="119"/>
      <c r="W14" s="200" t="s">
        <v>17</v>
      </c>
      <c r="X14" s="201"/>
      <c r="Y14" s="201"/>
      <c r="Z14" s="202"/>
      <c r="AA14" s="114" t="str">
        <f>BZ15</f>
        <v>―</v>
      </c>
      <c r="AB14" s="115"/>
      <c r="AC14" s="116"/>
      <c r="AD14" s="209"/>
      <c r="AE14" s="210"/>
      <c r="AF14" s="210"/>
      <c r="AG14" s="211"/>
      <c r="AI14" s="56">
        <f t="shared" si="0"/>
        <v>0</v>
      </c>
      <c r="AJ14" s="56"/>
      <c r="AK14" s="54"/>
      <c r="AL14" s="54"/>
      <c r="AM14" s="51"/>
      <c r="AN14" s="10"/>
      <c r="BA14" s="11" t="s">
        <v>16</v>
      </c>
      <c r="BB14" s="11" t="s">
        <v>20</v>
      </c>
      <c r="BC14" s="12" t="s">
        <v>59</v>
      </c>
      <c r="BD14" s="11">
        <v>1500</v>
      </c>
      <c r="BF14" s="96" t="s">
        <v>57</v>
      </c>
      <c r="BG14" s="96"/>
      <c r="BH14" s="96">
        <f>COUNTIF($W14:$Z15,BH$11)</f>
        <v>0</v>
      </c>
      <c r="BI14" s="96"/>
      <c r="BJ14" s="96"/>
      <c r="BK14" s="96">
        <f>COUNTIF($W14:$Z15,BK$11)</f>
        <v>0</v>
      </c>
      <c r="BL14" s="96"/>
      <c r="BM14" s="96"/>
      <c r="BN14" s="96">
        <f>COUNTIF($W14:$Z15,BN$11)</f>
        <v>0</v>
      </c>
      <c r="BO14" s="96"/>
      <c r="BP14" s="96"/>
      <c r="BQ14" s="96">
        <f>COUNTIF($W14:$Z15,BQ$11)</f>
        <v>0</v>
      </c>
      <c r="BR14" s="96"/>
      <c r="BS14" s="96"/>
      <c r="BT14" s="96">
        <f>COUNTIF($W14:$Z15,BT$11)</f>
        <v>0</v>
      </c>
      <c r="BU14" s="96"/>
      <c r="BV14" s="96"/>
      <c r="BW14" s="96">
        <f>COUNTIF($W14:$Z15,BW$11)</f>
        <v>0</v>
      </c>
      <c r="BX14" s="96"/>
      <c r="BY14" s="96"/>
      <c r="BZ14" s="96">
        <f>SUM(BH14:BY14)</f>
        <v>0</v>
      </c>
      <c r="CA14" s="96"/>
      <c r="CB14" s="96"/>
    </row>
    <row r="15" spans="1:80" ht="36.6" customHeight="1">
      <c r="A15" s="68"/>
      <c r="B15" s="174"/>
      <c r="C15" s="174"/>
      <c r="D15" s="174"/>
      <c r="E15" s="174"/>
      <c r="F15" s="174"/>
      <c r="G15" s="175"/>
      <c r="H15" s="176" t="s">
        <v>17</v>
      </c>
      <c r="I15" s="176"/>
      <c r="J15" s="177"/>
      <c r="K15" s="178"/>
      <c r="L15" s="179"/>
      <c r="M15" s="179"/>
      <c r="N15" s="179"/>
      <c r="O15" s="180"/>
      <c r="P15" s="181"/>
      <c r="Q15" s="181"/>
      <c r="R15" s="182"/>
      <c r="S15" s="111"/>
      <c r="T15" s="112"/>
      <c r="U15" s="112"/>
      <c r="V15" s="113"/>
      <c r="W15" s="200" t="s">
        <v>17</v>
      </c>
      <c r="X15" s="201"/>
      <c r="Y15" s="201"/>
      <c r="Z15" s="202"/>
      <c r="AA15" s="102"/>
      <c r="AB15" s="103"/>
      <c r="AC15" s="104"/>
      <c r="AD15" s="206"/>
      <c r="AE15" s="207"/>
      <c r="AF15" s="207"/>
      <c r="AG15" s="208"/>
      <c r="AI15" s="56">
        <f t="shared" si="0"/>
        <v>0</v>
      </c>
      <c r="AJ15" s="56"/>
      <c r="AK15" s="54"/>
      <c r="AL15" s="54"/>
      <c r="AM15" s="51"/>
      <c r="AN15" s="10"/>
      <c r="BB15" s="11" t="s">
        <v>21</v>
      </c>
      <c r="BC15" s="12"/>
      <c r="BD15" s="11"/>
      <c r="BF15" s="96" t="s">
        <v>13</v>
      </c>
      <c r="BG15" s="96"/>
      <c r="BH15" s="96" t="e">
        <f>$BD$13/$BZ14*BH14</f>
        <v>#DIV/0!</v>
      </c>
      <c r="BI15" s="96"/>
      <c r="BJ15" s="96"/>
      <c r="BK15" s="96" t="e">
        <f>$BD$14/$BZ14*BK14</f>
        <v>#DIV/0!</v>
      </c>
      <c r="BL15" s="96"/>
      <c r="BM15" s="96"/>
      <c r="BN15" s="96" t="e">
        <f>$BD$13/$BZ14*BN14</f>
        <v>#DIV/0!</v>
      </c>
      <c r="BO15" s="96"/>
      <c r="BP15" s="96"/>
      <c r="BQ15" s="96" t="e">
        <f>$BD$13/$BZ14*BQ14</f>
        <v>#DIV/0!</v>
      </c>
      <c r="BR15" s="96"/>
      <c r="BS15" s="96"/>
      <c r="BT15" s="96" t="e">
        <f>$BD$13/$BZ14*BT14</f>
        <v>#DIV/0!</v>
      </c>
      <c r="BU15" s="96"/>
      <c r="BV15" s="96"/>
      <c r="BW15" s="96" t="e">
        <f>$BD$13/$BZ14*BW14</f>
        <v>#DIV/0!</v>
      </c>
      <c r="BX15" s="96"/>
      <c r="BY15" s="96"/>
      <c r="BZ15" s="105" t="str">
        <f>IF(BZ14=0,"―",ROUND(SUM(BH15:BY15),-1))</f>
        <v>―</v>
      </c>
      <c r="CA15" s="106"/>
      <c r="CB15" s="107"/>
    </row>
    <row r="16" spans="1:80" ht="36.6" customHeight="1">
      <c r="A16" s="67">
        <v>3</v>
      </c>
      <c r="B16" s="183"/>
      <c r="C16" s="183"/>
      <c r="D16" s="183"/>
      <c r="E16" s="183"/>
      <c r="F16" s="183"/>
      <c r="G16" s="184"/>
      <c r="H16" s="176" t="s">
        <v>17</v>
      </c>
      <c r="I16" s="176"/>
      <c r="J16" s="177"/>
      <c r="K16" s="185"/>
      <c r="L16" s="186"/>
      <c r="M16" s="186"/>
      <c r="N16" s="186"/>
      <c r="O16" s="187"/>
      <c r="P16" s="188"/>
      <c r="Q16" s="188"/>
      <c r="R16" s="189"/>
      <c r="S16" s="117">
        <f>P16+P17</f>
        <v>0</v>
      </c>
      <c r="T16" s="118"/>
      <c r="U16" s="118"/>
      <c r="V16" s="119"/>
      <c r="W16" s="200" t="s">
        <v>17</v>
      </c>
      <c r="X16" s="201"/>
      <c r="Y16" s="201"/>
      <c r="Z16" s="202"/>
      <c r="AA16" s="114" t="str">
        <f>BZ17</f>
        <v>―</v>
      </c>
      <c r="AB16" s="115"/>
      <c r="AC16" s="116"/>
      <c r="AD16" s="209"/>
      <c r="AE16" s="210"/>
      <c r="AF16" s="210"/>
      <c r="AG16" s="211"/>
      <c r="AI16" s="56">
        <f t="shared" si="0"/>
        <v>0</v>
      </c>
      <c r="AJ16" s="56"/>
      <c r="AK16" s="54"/>
      <c r="AL16" s="54"/>
      <c r="AM16" s="51"/>
      <c r="AN16" s="10"/>
      <c r="BB16" s="11" t="s">
        <v>23</v>
      </c>
      <c r="BC16" s="12"/>
      <c r="BD16" s="11"/>
      <c r="BF16" s="96" t="s">
        <v>57</v>
      </c>
      <c r="BG16" s="96"/>
      <c r="BH16" s="96">
        <f>COUNTIF($W16:$Z17,BH$11)</f>
        <v>0</v>
      </c>
      <c r="BI16" s="96"/>
      <c r="BJ16" s="96"/>
      <c r="BK16" s="96">
        <f>COUNTIF($W16:$Z17,BK$11)</f>
        <v>0</v>
      </c>
      <c r="BL16" s="96"/>
      <c r="BM16" s="96"/>
      <c r="BN16" s="96">
        <f>COUNTIF($W16:$Z17,BN$11)</f>
        <v>0</v>
      </c>
      <c r="BO16" s="96"/>
      <c r="BP16" s="96"/>
      <c r="BQ16" s="96">
        <f>COUNTIF($W16:$Z17,BQ$11)</f>
        <v>0</v>
      </c>
      <c r="BR16" s="96"/>
      <c r="BS16" s="96"/>
      <c r="BT16" s="96">
        <f>COUNTIF($W16:$Z17,BT$11)</f>
        <v>0</v>
      </c>
      <c r="BU16" s="96"/>
      <c r="BV16" s="96"/>
      <c r="BW16" s="96">
        <f>COUNTIF($W16:$Z17,BW$11)</f>
        <v>0</v>
      </c>
      <c r="BX16" s="96"/>
      <c r="BY16" s="96"/>
      <c r="BZ16" s="96">
        <f>SUM(BH16:BY16)</f>
        <v>0</v>
      </c>
      <c r="CA16" s="96"/>
      <c r="CB16" s="96"/>
    </row>
    <row r="17" spans="1:80" ht="36.6" customHeight="1">
      <c r="A17" s="68"/>
      <c r="B17" s="174"/>
      <c r="C17" s="174"/>
      <c r="D17" s="174"/>
      <c r="E17" s="174"/>
      <c r="F17" s="174"/>
      <c r="G17" s="175"/>
      <c r="H17" s="176" t="s">
        <v>17</v>
      </c>
      <c r="I17" s="176"/>
      <c r="J17" s="177"/>
      <c r="K17" s="178"/>
      <c r="L17" s="179"/>
      <c r="M17" s="179"/>
      <c r="N17" s="179"/>
      <c r="O17" s="180"/>
      <c r="P17" s="181"/>
      <c r="Q17" s="181"/>
      <c r="R17" s="182"/>
      <c r="S17" s="111"/>
      <c r="T17" s="112"/>
      <c r="U17" s="112"/>
      <c r="V17" s="113"/>
      <c r="W17" s="200" t="s">
        <v>17</v>
      </c>
      <c r="X17" s="201"/>
      <c r="Y17" s="201"/>
      <c r="Z17" s="202"/>
      <c r="AA17" s="102"/>
      <c r="AB17" s="103"/>
      <c r="AC17" s="104"/>
      <c r="AD17" s="206"/>
      <c r="AE17" s="207"/>
      <c r="AF17" s="207"/>
      <c r="AG17" s="208"/>
      <c r="AI17" s="56">
        <f t="shared" si="0"/>
        <v>0</v>
      </c>
      <c r="AJ17" s="56"/>
      <c r="AK17" s="54"/>
      <c r="AL17" s="54"/>
      <c r="AM17" s="51"/>
      <c r="AN17" s="10"/>
      <c r="BB17" s="11" t="s">
        <v>43</v>
      </c>
      <c r="BC17" s="12"/>
      <c r="BD17" s="11"/>
      <c r="BF17" s="96" t="s">
        <v>13</v>
      </c>
      <c r="BG17" s="96"/>
      <c r="BH17" s="96" t="e">
        <f>$BD$13/$BZ16*BH16</f>
        <v>#DIV/0!</v>
      </c>
      <c r="BI17" s="96"/>
      <c r="BJ17" s="96"/>
      <c r="BK17" s="96" t="e">
        <f>$BD$14/$BZ16*BK16</f>
        <v>#DIV/0!</v>
      </c>
      <c r="BL17" s="96"/>
      <c r="BM17" s="96"/>
      <c r="BN17" s="96" t="e">
        <f>$BD$13/$BZ16*BN16</f>
        <v>#DIV/0!</v>
      </c>
      <c r="BO17" s="96"/>
      <c r="BP17" s="96"/>
      <c r="BQ17" s="96" t="e">
        <f>$BD$13/$BZ16*BQ16</f>
        <v>#DIV/0!</v>
      </c>
      <c r="BR17" s="96"/>
      <c r="BS17" s="96"/>
      <c r="BT17" s="96" t="e">
        <f>$BD$13/$BZ16*BT16</f>
        <v>#DIV/0!</v>
      </c>
      <c r="BU17" s="96"/>
      <c r="BV17" s="96"/>
      <c r="BW17" s="96" t="e">
        <f>$BD$13/$BZ16*BW16</f>
        <v>#DIV/0!</v>
      </c>
      <c r="BX17" s="96"/>
      <c r="BY17" s="96"/>
      <c r="BZ17" s="105" t="str">
        <f>IF(BZ16=0,"―",ROUND(SUM(BH17:BY17),-1))</f>
        <v>―</v>
      </c>
      <c r="CA17" s="106"/>
      <c r="CB17" s="107"/>
    </row>
    <row r="18" spans="1:80" ht="36.6" customHeight="1">
      <c r="A18" s="67">
        <v>4</v>
      </c>
      <c r="B18" s="183"/>
      <c r="C18" s="183"/>
      <c r="D18" s="183"/>
      <c r="E18" s="183"/>
      <c r="F18" s="183"/>
      <c r="G18" s="184"/>
      <c r="H18" s="176" t="s">
        <v>17</v>
      </c>
      <c r="I18" s="176"/>
      <c r="J18" s="177"/>
      <c r="K18" s="185"/>
      <c r="L18" s="186"/>
      <c r="M18" s="186"/>
      <c r="N18" s="186"/>
      <c r="O18" s="187"/>
      <c r="P18" s="188"/>
      <c r="Q18" s="188"/>
      <c r="R18" s="189"/>
      <c r="S18" s="117">
        <f>P18+P19</f>
        <v>0</v>
      </c>
      <c r="T18" s="118"/>
      <c r="U18" s="118"/>
      <c r="V18" s="119"/>
      <c r="W18" s="200" t="s">
        <v>17</v>
      </c>
      <c r="X18" s="201"/>
      <c r="Y18" s="201"/>
      <c r="Z18" s="202"/>
      <c r="AA18" s="114" t="str">
        <f>BZ19</f>
        <v>―</v>
      </c>
      <c r="AB18" s="115"/>
      <c r="AC18" s="116"/>
      <c r="AD18" s="209"/>
      <c r="AE18" s="210"/>
      <c r="AF18" s="210"/>
      <c r="AG18" s="211"/>
      <c r="AI18" s="56">
        <f t="shared" si="0"/>
        <v>0</v>
      </c>
      <c r="AJ18" s="56"/>
      <c r="AK18" s="54"/>
      <c r="AL18" s="54"/>
      <c r="AM18" s="51"/>
      <c r="AN18" s="10"/>
      <c r="BB18" s="11"/>
      <c r="BC18" s="12"/>
      <c r="BD18" s="11"/>
      <c r="BF18" s="96" t="s">
        <v>57</v>
      </c>
      <c r="BG18" s="96"/>
      <c r="BH18" s="96">
        <f>COUNTIF($W18:$Z19,BH$11)</f>
        <v>0</v>
      </c>
      <c r="BI18" s="96"/>
      <c r="BJ18" s="96"/>
      <c r="BK18" s="96">
        <f>COUNTIF($W18:$Z19,BK$11)</f>
        <v>0</v>
      </c>
      <c r="BL18" s="96"/>
      <c r="BM18" s="96"/>
      <c r="BN18" s="96">
        <f>COUNTIF($W18:$Z19,BN$11)</f>
        <v>0</v>
      </c>
      <c r="BO18" s="96"/>
      <c r="BP18" s="96"/>
      <c r="BQ18" s="96">
        <f>COUNTIF($W18:$Z19,BQ$11)</f>
        <v>0</v>
      </c>
      <c r="BR18" s="96"/>
      <c r="BS18" s="96"/>
      <c r="BT18" s="96">
        <f>COUNTIF($W18:$Z19,BT$11)</f>
        <v>0</v>
      </c>
      <c r="BU18" s="96"/>
      <c r="BV18" s="96"/>
      <c r="BW18" s="96">
        <f>COUNTIF($W18:$Z19,BW$11)</f>
        <v>0</v>
      </c>
      <c r="BX18" s="96"/>
      <c r="BY18" s="96"/>
      <c r="BZ18" s="96">
        <f>SUM(BH18:BY18)</f>
        <v>0</v>
      </c>
      <c r="CA18" s="96"/>
      <c r="CB18" s="96"/>
    </row>
    <row r="19" spans="1:80" ht="36.6" customHeight="1">
      <c r="A19" s="68"/>
      <c r="B19" s="174"/>
      <c r="C19" s="174"/>
      <c r="D19" s="174"/>
      <c r="E19" s="174"/>
      <c r="F19" s="174"/>
      <c r="G19" s="175"/>
      <c r="H19" s="176" t="s">
        <v>17</v>
      </c>
      <c r="I19" s="176"/>
      <c r="J19" s="177"/>
      <c r="K19" s="178"/>
      <c r="L19" s="179"/>
      <c r="M19" s="179"/>
      <c r="N19" s="179"/>
      <c r="O19" s="180"/>
      <c r="P19" s="181"/>
      <c r="Q19" s="181"/>
      <c r="R19" s="182"/>
      <c r="S19" s="111"/>
      <c r="T19" s="112"/>
      <c r="U19" s="112"/>
      <c r="V19" s="113"/>
      <c r="W19" s="200" t="s">
        <v>17</v>
      </c>
      <c r="X19" s="201"/>
      <c r="Y19" s="201"/>
      <c r="Z19" s="202"/>
      <c r="AA19" s="102"/>
      <c r="AB19" s="103"/>
      <c r="AC19" s="104"/>
      <c r="AD19" s="206"/>
      <c r="AE19" s="207"/>
      <c r="AF19" s="207"/>
      <c r="AG19" s="208"/>
      <c r="AI19" s="56">
        <f t="shared" si="0"/>
        <v>0</v>
      </c>
      <c r="AJ19" s="56"/>
      <c r="AK19" s="54"/>
      <c r="AL19" s="54"/>
      <c r="AM19" s="51"/>
      <c r="AN19" s="10"/>
      <c r="BB19" s="2" t="s">
        <v>44</v>
      </c>
      <c r="BF19" s="96" t="s">
        <v>13</v>
      </c>
      <c r="BG19" s="96"/>
      <c r="BH19" s="96" t="e">
        <f>$BD$13/$BZ18*BH18</f>
        <v>#DIV/0!</v>
      </c>
      <c r="BI19" s="96"/>
      <c r="BJ19" s="96"/>
      <c r="BK19" s="96" t="e">
        <f>$BD$14/$BZ18*BK18</f>
        <v>#DIV/0!</v>
      </c>
      <c r="BL19" s="96"/>
      <c r="BM19" s="96"/>
      <c r="BN19" s="96" t="e">
        <f>$BD$13/$BZ18*BN18</f>
        <v>#DIV/0!</v>
      </c>
      <c r="BO19" s="96"/>
      <c r="BP19" s="96"/>
      <c r="BQ19" s="96" t="e">
        <f>$BD$13/$BZ18*BQ18</f>
        <v>#DIV/0!</v>
      </c>
      <c r="BR19" s="96"/>
      <c r="BS19" s="96"/>
      <c r="BT19" s="96" t="e">
        <f>$BD$13/$BZ18*BT18</f>
        <v>#DIV/0!</v>
      </c>
      <c r="BU19" s="96"/>
      <c r="BV19" s="96"/>
      <c r="BW19" s="96" t="e">
        <f>$BD$13/$BZ18*BW18</f>
        <v>#DIV/0!</v>
      </c>
      <c r="BX19" s="96"/>
      <c r="BY19" s="96"/>
      <c r="BZ19" s="105" t="str">
        <f>IF(BZ18=0,"―",ROUND(SUM(BH19:BY19),-1))</f>
        <v>―</v>
      </c>
      <c r="CA19" s="106"/>
      <c r="CB19" s="107"/>
    </row>
    <row r="20" spans="1:80" ht="36.6" customHeight="1">
      <c r="A20" s="67">
        <v>5</v>
      </c>
      <c r="B20" s="183"/>
      <c r="C20" s="183"/>
      <c r="D20" s="183"/>
      <c r="E20" s="183"/>
      <c r="F20" s="183"/>
      <c r="G20" s="184"/>
      <c r="H20" s="176" t="s">
        <v>17</v>
      </c>
      <c r="I20" s="176"/>
      <c r="J20" s="177"/>
      <c r="K20" s="185"/>
      <c r="L20" s="186"/>
      <c r="M20" s="186"/>
      <c r="N20" s="186"/>
      <c r="O20" s="187"/>
      <c r="P20" s="188"/>
      <c r="Q20" s="188"/>
      <c r="R20" s="189"/>
      <c r="S20" s="118">
        <f>P20+P21</f>
        <v>0</v>
      </c>
      <c r="T20" s="118"/>
      <c r="U20" s="118"/>
      <c r="V20" s="119"/>
      <c r="W20" s="200" t="s">
        <v>17</v>
      </c>
      <c r="X20" s="201"/>
      <c r="Y20" s="201"/>
      <c r="Z20" s="202"/>
      <c r="AA20" s="114" t="str">
        <f>BZ21</f>
        <v>―</v>
      </c>
      <c r="AB20" s="115"/>
      <c r="AC20" s="116"/>
      <c r="AD20" s="209"/>
      <c r="AE20" s="210"/>
      <c r="AF20" s="210"/>
      <c r="AG20" s="211"/>
      <c r="AI20" s="56">
        <f t="shared" si="0"/>
        <v>0</v>
      </c>
      <c r="AJ20" s="56"/>
      <c r="AK20" s="54"/>
      <c r="AL20" s="54"/>
      <c r="AM20" s="51"/>
      <c r="AN20" s="10"/>
      <c r="BB20" s="2" t="s">
        <v>44</v>
      </c>
      <c r="BF20" s="96" t="s">
        <v>57</v>
      </c>
      <c r="BG20" s="96"/>
      <c r="BH20" s="96">
        <f>COUNTIF($W20:$Z21,BH$11)</f>
        <v>0</v>
      </c>
      <c r="BI20" s="96"/>
      <c r="BJ20" s="96"/>
      <c r="BK20" s="96">
        <f>COUNTIF($W20:$Z21,BK$11)</f>
        <v>0</v>
      </c>
      <c r="BL20" s="96"/>
      <c r="BM20" s="96"/>
      <c r="BN20" s="96">
        <f>COUNTIF($W20:$Z21,BN$11)</f>
        <v>0</v>
      </c>
      <c r="BO20" s="96"/>
      <c r="BP20" s="96"/>
      <c r="BQ20" s="96">
        <f>COUNTIF($W20:$Z21,BQ$11)</f>
        <v>0</v>
      </c>
      <c r="BR20" s="96"/>
      <c r="BS20" s="96"/>
      <c r="BT20" s="96">
        <f>COUNTIF($W20:$Z21,BT$11)</f>
        <v>0</v>
      </c>
      <c r="BU20" s="96"/>
      <c r="BV20" s="96"/>
      <c r="BW20" s="96">
        <f>COUNTIF($W20:$Z21,BW$11)</f>
        <v>0</v>
      </c>
      <c r="BX20" s="96"/>
      <c r="BY20" s="96"/>
      <c r="BZ20" s="96">
        <f>SUM(BH20:BY20)</f>
        <v>0</v>
      </c>
      <c r="CA20" s="96"/>
      <c r="CB20" s="96"/>
    </row>
    <row r="21" spans="1:80" ht="36.6" customHeight="1" thickBot="1">
      <c r="A21" s="68"/>
      <c r="B21" s="190"/>
      <c r="C21" s="190"/>
      <c r="D21" s="190"/>
      <c r="E21" s="190"/>
      <c r="F21" s="190"/>
      <c r="G21" s="191"/>
      <c r="H21" s="176" t="s">
        <v>17</v>
      </c>
      <c r="I21" s="176"/>
      <c r="J21" s="177"/>
      <c r="K21" s="192"/>
      <c r="L21" s="193"/>
      <c r="M21" s="193"/>
      <c r="N21" s="193"/>
      <c r="O21" s="194"/>
      <c r="P21" s="195"/>
      <c r="Q21" s="195"/>
      <c r="R21" s="196"/>
      <c r="S21" s="120"/>
      <c r="T21" s="120"/>
      <c r="U21" s="120"/>
      <c r="V21" s="121"/>
      <c r="W21" s="200" t="s">
        <v>17</v>
      </c>
      <c r="X21" s="201"/>
      <c r="Y21" s="201"/>
      <c r="Z21" s="202"/>
      <c r="AA21" s="122"/>
      <c r="AB21" s="123"/>
      <c r="AC21" s="124"/>
      <c r="AD21" s="212"/>
      <c r="AE21" s="213"/>
      <c r="AF21" s="213"/>
      <c r="AG21" s="214"/>
      <c r="AI21" s="56">
        <f t="shared" si="0"/>
        <v>0</v>
      </c>
      <c r="AJ21" s="56"/>
      <c r="AK21" s="54"/>
      <c r="AL21" s="54"/>
      <c r="AM21" s="51"/>
      <c r="AN21" s="10"/>
      <c r="BF21" s="96" t="s">
        <v>13</v>
      </c>
      <c r="BG21" s="96"/>
      <c r="BH21" s="96" t="e">
        <f>$BD$13/$BZ20*BH20</f>
        <v>#DIV/0!</v>
      </c>
      <c r="BI21" s="96"/>
      <c r="BJ21" s="96"/>
      <c r="BK21" s="96" t="e">
        <f>$BD$14/$BZ20*BK20</f>
        <v>#DIV/0!</v>
      </c>
      <c r="BL21" s="96"/>
      <c r="BM21" s="96"/>
      <c r="BN21" s="96" t="e">
        <f>$BD$13/$BZ20*BN20</f>
        <v>#DIV/0!</v>
      </c>
      <c r="BO21" s="96"/>
      <c r="BP21" s="96"/>
      <c r="BQ21" s="96" t="e">
        <f>$BD$13/$BZ20*BQ20</f>
        <v>#DIV/0!</v>
      </c>
      <c r="BR21" s="96"/>
      <c r="BS21" s="96"/>
      <c r="BT21" s="96" t="e">
        <f>$BD$13/$BZ20*BT20</f>
        <v>#DIV/0!</v>
      </c>
      <c r="BU21" s="96"/>
      <c r="BV21" s="96"/>
      <c r="BW21" s="96" t="e">
        <f>$BD$13/$BZ20*BW20</f>
        <v>#DIV/0!</v>
      </c>
      <c r="BX21" s="96"/>
      <c r="BY21" s="96"/>
      <c r="BZ21" s="105" t="str">
        <f>IF(BZ20=0,"―",ROUND(SUM(BH21:BY21),-1))</f>
        <v>―</v>
      </c>
      <c r="CA21" s="106"/>
      <c r="CB21" s="107"/>
    </row>
    <row r="22" spans="1:80" ht="26.25" customHeight="1">
      <c r="X22" s="162" t="s">
        <v>27</v>
      </c>
      <c r="Y22" s="162"/>
      <c r="Z22" s="162"/>
      <c r="AA22" s="163">
        <f>SUM(AA12:AC21)</f>
        <v>0</v>
      </c>
      <c r="AB22" s="164"/>
      <c r="AC22" s="164"/>
      <c r="BA22" s="11" t="s">
        <v>24</v>
      </c>
    </row>
    <row r="23" spans="1:80" ht="20.45" customHeight="1">
      <c r="BA23" s="11" t="s">
        <v>17</v>
      </c>
    </row>
    <row r="24" spans="1:80" ht="26.25" customHeight="1">
      <c r="B24" s="14" t="s">
        <v>28</v>
      </c>
      <c r="R24" s="10"/>
      <c r="BA24" s="11" t="s">
        <v>22</v>
      </c>
    </row>
    <row r="25" spans="1:80" ht="26.25" customHeight="1">
      <c r="B25" s="125" t="s">
        <v>63</v>
      </c>
      <c r="C25" s="125"/>
      <c r="D25" s="125"/>
      <c r="E25" s="125"/>
      <c r="F25" s="125"/>
      <c r="G25" s="97" t="s">
        <v>7</v>
      </c>
      <c r="H25" s="126"/>
      <c r="I25" s="126"/>
      <c r="J25" s="126"/>
      <c r="K25" s="98"/>
      <c r="L25" s="125" t="s">
        <v>64</v>
      </c>
      <c r="M25" s="125"/>
      <c r="N25" s="125"/>
      <c r="O25" s="125"/>
      <c r="P25" s="125"/>
      <c r="Q25" s="125" t="s">
        <v>65</v>
      </c>
      <c r="R25" s="125"/>
      <c r="S25" s="125"/>
      <c r="T25" s="125"/>
      <c r="U25" s="125"/>
      <c r="X25" s="15"/>
      <c r="Y25" s="15"/>
      <c r="BA25" s="11" t="s">
        <v>25</v>
      </c>
    </row>
    <row r="26" spans="1:80" ht="26.25" customHeight="1">
      <c r="B26" s="215"/>
      <c r="C26" s="215"/>
      <c r="D26" s="215"/>
      <c r="E26" s="215"/>
      <c r="F26" s="215"/>
      <c r="G26" s="216"/>
      <c r="H26" s="217"/>
      <c r="I26" s="217"/>
      <c r="J26" s="217"/>
      <c r="K26" s="218"/>
      <c r="L26" s="219" t="s">
        <v>17</v>
      </c>
      <c r="M26" s="219"/>
      <c r="N26" s="219"/>
      <c r="O26" s="219"/>
      <c r="P26" s="219"/>
      <c r="Q26" s="220"/>
      <c r="R26" s="220"/>
      <c r="S26" s="220"/>
      <c r="T26" s="220"/>
      <c r="U26" s="220"/>
      <c r="V26" s="23">
        <f>IF($L26="",0,IF($B26=$BA$23,1,0))</f>
        <v>0</v>
      </c>
      <c r="X26" s="15"/>
      <c r="Y26" s="15"/>
      <c r="AI26" s="23">
        <f>IF($L26="",0,IF($Q26=$BA$23,1,0))</f>
        <v>0</v>
      </c>
      <c r="BA26" s="11" t="s">
        <v>26</v>
      </c>
    </row>
    <row r="27" spans="1:80" ht="26.25" customHeight="1">
      <c r="B27" s="215"/>
      <c r="C27" s="215"/>
      <c r="D27" s="215"/>
      <c r="E27" s="215"/>
      <c r="F27" s="215"/>
      <c r="G27" s="216"/>
      <c r="H27" s="217"/>
      <c r="I27" s="217"/>
      <c r="J27" s="217"/>
      <c r="K27" s="218"/>
      <c r="L27" s="219" t="s">
        <v>17</v>
      </c>
      <c r="M27" s="219"/>
      <c r="N27" s="219"/>
      <c r="O27" s="219"/>
      <c r="P27" s="219"/>
      <c r="Q27" s="220"/>
      <c r="R27" s="220"/>
      <c r="S27" s="220"/>
      <c r="T27" s="220"/>
      <c r="U27" s="220"/>
      <c r="V27" s="23">
        <f>IF($L27="",0,IF($B27=$BA$23,1,0))</f>
        <v>0</v>
      </c>
      <c r="AI27" s="23">
        <f>IF($L27="",0,IF($Q27=$BA$23,1,0))</f>
        <v>0</v>
      </c>
      <c r="BA27" s="11"/>
    </row>
    <row r="29" spans="1:80">
      <c r="B29" s="2" t="s">
        <v>66</v>
      </c>
    </row>
    <row r="30" spans="1:80" ht="13.9" customHeight="1">
      <c r="B30" s="127"/>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9"/>
    </row>
    <row r="31" spans="1:80" ht="13.9" customHeight="1">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2"/>
    </row>
    <row r="32" spans="1:80" ht="13.9" customHeight="1">
      <c r="B32" s="133"/>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5"/>
    </row>
    <row r="34" spans="1:82" ht="17.25" hidden="1">
      <c r="B34" s="136" t="s">
        <v>67</v>
      </c>
      <c r="C34" s="137"/>
      <c r="D34" s="138"/>
      <c r="E34" s="139" t="s">
        <v>68</v>
      </c>
      <c r="F34" s="140"/>
      <c r="G34" s="140"/>
      <c r="H34" s="140"/>
      <c r="I34" s="141"/>
      <c r="J34" s="10"/>
      <c r="K34" s="10"/>
      <c r="L34" s="10"/>
      <c r="M34" s="10"/>
      <c r="N34" s="142" t="s">
        <v>69</v>
      </c>
      <c r="O34" s="143"/>
      <c r="P34" s="144"/>
      <c r="Q34" s="142" t="s">
        <v>70</v>
      </c>
      <c r="R34" s="143"/>
      <c r="S34" s="144"/>
      <c r="T34" s="145" t="s">
        <v>71</v>
      </c>
      <c r="U34" s="146"/>
      <c r="V34" s="146"/>
      <c r="W34" s="147"/>
    </row>
    <row r="35" spans="1:82" ht="36.6" hidden="1" customHeight="1">
      <c r="B35" s="148"/>
      <c r="C35" s="149"/>
      <c r="D35" s="149"/>
      <c r="E35" s="150"/>
      <c r="F35" s="151"/>
      <c r="G35" s="151"/>
      <c r="H35" s="151"/>
      <c r="I35" s="152"/>
      <c r="J35" s="153"/>
      <c r="K35" s="154"/>
      <c r="L35" s="154"/>
      <c r="M35" s="155"/>
      <c r="N35" s="148"/>
      <c r="O35" s="149"/>
      <c r="P35" s="149"/>
      <c r="Q35" s="158"/>
      <c r="R35" s="159"/>
      <c r="S35" s="160"/>
      <c r="T35" s="161"/>
      <c r="U35" s="161"/>
      <c r="V35" s="161"/>
      <c r="W35" s="161"/>
      <c r="Y35" s="10"/>
      <c r="Z35" s="10"/>
      <c r="AA35" s="10"/>
      <c r="AB35" s="10"/>
      <c r="AC35" s="10"/>
      <c r="AD35" s="10"/>
    </row>
    <row r="36" spans="1:82" hidden="1"/>
    <row r="37" spans="1:82" hidden="1">
      <c r="W37" s="96" t="s">
        <v>33</v>
      </c>
      <c r="X37" s="96"/>
      <c r="Y37" s="96"/>
      <c r="Z37" s="96"/>
      <c r="AN37" s="10"/>
      <c r="AO37" s="10"/>
      <c r="AP37" s="10"/>
      <c r="AQ37" s="10"/>
      <c r="AR37" s="10"/>
      <c r="AS37" s="10"/>
      <c r="AT37" s="10"/>
      <c r="AU37" s="10"/>
      <c r="AV37" s="10"/>
      <c r="AW37" s="10"/>
      <c r="AX37" s="10"/>
      <c r="AY37" s="10"/>
      <c r="AZ37" s="10"/>
      <c r="BA37" s="10"/>
      <c r="BH37" s="15"/>
      <c r="BI37" s="15"/>
      <c r="BJ37" s="15"/>
      <c r="BK37" s="15"/>
      <c r="BL37" s="15"/>
      <c r="BM37" s="15"/>
      <c r="BN37" s="15"/>
      <c r="BO37" s="15"/>
      <c r="BP37" s="15"/>
      <c r="BQ37" s="15"/>
      <c r="BR37" s="15"/>
      <c r="BS37" s="15"/>
      <c r="BT37" s="15"/>
      <c r="BU37" s="15"/>
      <c r="BV37" s="15"/>
      <c r="BW37" s="15"/>
      <c r="BX37" s="15"/>
      <c r="BY37" s="15"/>
      <c r="BZ37" s="15"/>
      <c r="CA37" s="15"/>
      <c r="CB37" s="15"/>
      <c r="CC37" s="15"/>
      <c r="CD37" s="15"/>
    </row>
    <row r="38" spans="1:82" ht="54" hidden="1">
      <c r="A38" s="39" t="s">
        <v>34</v>
      </c>
      <c r="B38" s="24" t="s">
        <v>46</v>
      </c>
      <c r="C38" s="36" t="s">
        <v>35</v>
      </c>
      <c r="D38" s="37" t="s">
        <v>47</v>
      </c>
      <c r="E38" s="38" t="s">
        <v>36</v>
      </c>
      <c r="F38" s="52" t="s">
        <v>37</v>
      </c>
      <c r="G38" s="16" t="s">
        <v>61</v>
      </c>
      <c r="H38" s="17" t="s">
        <v>59</v>
      </c>
      <c r="I38" s="40" t="s">
        <v>13</v>
      </c>
      <c r="J38" s="41" t="s">
        <v>38</v>
      </c>
      <c r="K38" s="45" t="s">
        <v>39</v>
      </c>
      <c r="L38" s="42" t="s">
        <v>40</v>
      </c>
      <c r="M38" s="43" t="s">
        <v>41</v>
      </c>
      <c r="N38" s="44" t="s">
        <v>14</v>
      </c>
      <c r="O38" s="60" t="s">
        <v>48</v>
      </c>
      <c r="P38" s="61" t="s">
        <v>48</v>
      </c>
      <c r="Q38" s="62" t="s">
        <v>77</v>
      </c>
      <c r="R38" s="62" t="s">
        <v>78</v>
      </c>
      <c r="S38" s="63" t="s">
        <v>54</v>
      </c>
      <c r="T38" s="64" t="s">
        <v>37</v>
      </c>
      <c r="U38" s="64" t="s">
        <v>42</v>
      </c>
      <c r="V38" s="65" t="s">
        <v>79</v>
      </c>
      <c r="W38" s="47" t="s">
        <v>73</v>
      </c>
      <c r="X38" s="47" t="s">
        <v>7</v>
      </c>
      <c r="Y38" s="47" t="s">
        <v>24</v>
      </c>
      <c r="Z38" s="47" t="s">
        <v>9</v>
      </c>
      <c r="AA38" s="15"/>
      <c r="AB38" s="15"/>
      <c r="AC38" s="15"/>
      <c r="AD38" s="15"/>
      <c r="AE38" s="15"/>
      <c r="AF38" s="15"/>
      <c r="AG38" s="15"/>
      <c r="AH38" s="15"/>
      <c r="AI38" s="15"/>
      <c r="AJ38" s="15"/>
      <c r="AK38" s="15"/>
      <c r="AL38" s="15"/>
      <c r="AM38" s="15"/>
      <c r="AN38" s="15"/>
      <c r="AW38" s="46"/>
      <c r="AX38" s="46"/>
      <c r="AY38" s="46"/>
      <c r="AZ38" s="46"/>
      <c r="BA38" s="46"/>
      <c r="BB38" s="46"/>
      <c r="BC38" s="46"/>
      <c r="BD38" s="46"/>
      <c r="BE38" s="46"/>
      <c r="BF38" s="46"/>
      <c r="BG38" s="46"/>
      <c r="BH38" s="46"/>
      <c r="BI38" s="46"/>
      <c r="BJ38" s="46"/>
      <c r="BK38" s="46"/>
      <c r="BL38" s="46"/>
      <c r="BM38" s="46"/>
      <c r="BN38" s="46"/>
      <c r="BO38" s="46"/>
      <c r="BP38" s="46"/>
      <c r="BQ38" s="46"/>
      <c r="BR38" s="46"/>
      <c r="BS38" s="46"/>
    </row>
    <row r="39" spans="1:82" ht="18" hidden="1" customHeight="1">
      <c r="A39" s="58"/>
      <c r="B39" s="25"/>
      <c r="C39" s="26">
        <f>$B$35</f>
        <v>0</v>
      </c>
      <c r="D39" s="27">
        <f>$G$6</f>
        <v>0</v>
      </c>
      <c r="E39" s="27">
        <f>B12</f>
        <v>0</v>
      </c>
      <c r="F39" s="28">
        <f>$G$7</f>
        <v>0</v>
      </c>
      <c r="G39" s="28">
        <f>COUNTIF($W12:$Z13,$BC$13)</f>
        <v>0</v>
      </c>
      <c r="H39" s="28">
        <f>COUNTIF($W12:$Z13,$BC$14)</f>
        <v>0</v>
      </c>
      <c r="I39" s="29" t="str">
        <f>AA12</f>
        <v>―</v>
      </c>
      <c r="J39" s="50" t="s">
        <v>50</v>
      </c>
      <c r="K39" s="30"/>
      <c r="L39" s="31"/>
      <c r="M39" s="32"/>
      <c r="N39" s="33">
        <f>AD12</f>
        <v>0</v>
      </c>
      <c r="O39" s="28">
        <f>K12</f>
        <v>0</v>
      </c>
      <c r="P39" s="28">
        <f>K13</f>
        <v>0</v>
      </c>
      <c r="Q39" s="28">
        <f>P12</f>
        <v>0</v>
      </c>
      <c r="R39" s="28">
        <f>P13</f>
        <v>0</v>
      </c>
      <c r="S39" s="28">
        <f>S12</f>
        <v>0</v>
      </c>
      <c r="T39" s="28">
        <f>$G$7</f>
        <v>0</v>
      </c>
      <c r="U39" s="34">
        <f>$U$7</f>
        <v>0</v>
      </c>
      <c r="V39" s="66">
        <f>$E$35</f>
        <v>0</v>
      </c>
      <c r="W39" s="18">
        <f>B26</f>
        <v>0</v>
      </c>
      <c r="X39" s="18">
        <f>G26</f>
        <v>0</v>
      </c>
      <c r="Y39" s="18" t="str">
        <f>L26</f>
        <v>選択してください</v>
      </c>
      <c r="Z39" s="18">
        <f>Q26</f>
        <v>0</v>
      </c>
      <c r="AA39" s="46"/>
      <c r="AB39" s="46"/>
      <c r="AC39" s="46"/>
      <c r="AD39" s="46"/>
      <c r="AE39" s="46"/>
      <c r="AF39" s="46"/>
      <c r="AG39" s="46"/>
      <c r="AH39" s="46"/>
      <c r="AI39" s="46"/>
      <c r="AJ39" s="46"/>
      <c r="AK39" s="46"/>
      <c r="AL39" s="46"/>
      <c r="AM39" s="46"/>
      <c r="AN39" s="46"/>
    </row>
    <row r="40" spans="1:82" ht="18" hidden="1" customHeight="1">
      <c r="A40" s="58"/>
      <c r="B40" s="25"/>
      <c r="C40" s="26">
        <f>$B$35</f>
        <v>0</v>
      </c>
      <c r="D40" s="27">
        <f>$G$6</f>
        <v>0</v>
      </c>
      <c r="E40" s="27">
        <f>B14</f>
        <v>0</v>
      </c>
      <c r="F40" s="28">
        <f>$G$7</f>
        <v>0</v>
      </c>
      <c r="G40" s="28">
        <f>COUNTIF($W14:$Z15,$BC$13)</f>
        <v>0</v>
      </c>
      <c r="H40" s="28">
        <f>COUNTIF($W14:$Z15,$BC$14)</f>
        <v>0</v>
      </c>
      <c r="I40" s="29" t="str">
        <f>AA14</f>
        <v>―</v>
      </c>
      <c r="J40" s="50" t="s">
        <v>50</v>
      </c>
      <c r="K40" s="30"/>
      <c r="L40" s="31"/>
      <c r="M40" s="32"/>
      <c r="N40" s="33">
        <f>AD14</f>
        <v>0</v>
      </c>
      <c r="O40" s="28">
        <f>K14</f>
        <v>0</v>
      </c>
      <c r="P40" s="28">
        <f>K15</f>
        <v>0</v>
      </c>
      <c r="Q40" s="28">
        <f>P14</f>
        <v>0</v>
      </c>
      <c r="R40" s="28">
        <f>P15</f>
        <v>0</v>
      </c>
      <c r="S40" s="28">
        <f>S14</f>
        <v>0</v>
      </c>
      <c r="T40" s="28">
        <f>$G$7</f>
        <v>0</v>
      </c>
      <c r="U40" s="34">
        <f>$U$7</f>
        <v>0</v>
      </c>
      <c r="V40" s="66">
        <f>$E$35</f>
        <v>0</v>
      </c>
      <c r="W40" s="18">
        <f>B27</f>
        <v>0</v>
      </c>
      <c r="X40" s="18">
        <f>G27</f>
        <v>0</v>
      </c>
      <c r="Y40" s="18" t="str">
        <f>L27</f>
        <v>選択してください</v>
      </c>
      <c r="Z40" s="18">
        <f>Q27</f>
        <v>0</v>
      </c>
      <c r="AA40" s="46"/>
      <c r="AB40" s="46"/>
      <c r="AC40" s="46"/>
      <c r="AD40" s="46"/>
      <c r="AE40" s="46"/>
      <c r="AF40" s="46"/>
      <c r="AG40" s="46"/>
      <c r="AH40" s="46"/>
      <c r="AI40" s="46"/>
      <c r="AJ40" s="46"/>
      <c r="AK40" s="46"/>
      <c r="AL40" s="46"/>
      <c r="AM40" s="46"/>
      <c r="AN40" s="46"/>
    </row>
    <row r="41" spans="1:82" ht="18" hidden="1" customHeight="1">
      <c r="A41" s="58"/>
      <c r="B41" s="35"/>
      <c r="C41" s="26">
        <f>$B$35</f>
        <v>0</v>
      </c>
      <c r="D41" s="27">
        <f>$G$6</f>
        <v>0</v>
      </c>
      <c r="E41" s="27">
        <f>B16</f>
        <v>0</v>
      </c>
      <c r="F41" s="28">
        <f>$G$7</f>
        <v>0</v>
      </c>
      <c r="G41" s="28">
        <f>COUNTIF($W16:$Z17,$BC$13)</f>
        <v>0</v>
      </c>
      <c r="H41" s="28">
        <f>COUNTIF($W16:$Z17,$BC$14)</f>
        <v>0</v>
      </c>
      <c r="I41" s="29" t="str">
        <f>AA16</f>
        <v>―</v>
      </c>
      <c r="J41" s="50" t="s">
        <v>51</v>
      </c>
      <c r="K41" s="30"/>
      <c r="L41" s="31"/>
      <c r="M41" s="32"/>
      <c r="N41" s="33">
        <f>AD16</f>
        <v>0</v>
      </c>
      <c r="O41" s="28">
        <f>K16</f>
        <v>0</v>
      </c>
      <c r="P41" s="28">
        <f>K17</f>
        <v>0</v>
      </c>
      <c r="Q41" s="28">
        <f>P16</f>
        <v>0</v>
      </c>
      <c r="R41" s="28">
        <f>P17</f>
        <v>0</v>
      </c>
      <c r="S41" s="28">
        <f>S16</f>
        <v>0</v>
      </c>
      <c r="T41" s="28">
        <f>$G$7</f>
        <v>0</v>
      </c>
      <c r="U41" s="34">
        <f>$U$7</f>
        <v>0</v>
      </c>
      <c r="V41" s="66">
        <f>$E$35</f>
        <v>0</v>
      </c>
    </row>
    <row r="42" spans="1:82" ht="18" hidden="1" customHeight="1">
      <c r="A42" s="58"/>
      <c r="B42" s="35"/>
      <c r="C42" s="26">
        <f>$B$35</f>
        <v>0</v>
      </c>
      <c r="D42" s="27">
        <f>$G$6</f>
        <v>0</v>
      </c>
      <c r="E42" s="27">
        <f>B18</f>
        <v>0</v>
      </c>
      <c r="F42" s="28">
        <f>$G$7</f>
        <v>0</v>
      </c>
      <c r="G42" s="28">
        <f>COUNTIF($W18:$Z19,$BC$13)</f>
        <v>0</v>
      </c>
      <c r="H42" s="28">
        <f>COUNTIF($W18:$Z19,$BC$14)</f>
        <v>0</v>
      </c>
      <c r="I42" s="29" t="str">
        <f>AA18</f>
        <v>―</v>
      </c>
      <c r="J42" s="50" t="s">
        <v>51</v>
      </c>
      <c r="K42" s="30"/>
      <c r="L42" s="31"/>
      <c r="M42" s="32"/>
      <c r="N42" s="33">
        <f>AD18</f>
        <v>0</v>
      </c>
      <c r="O42" s="28">
        <f>K18</f>
        <v>0</v>
      </c>
      <c r="P42" s="28">
        <f>K19</f>
        <v>0</v>
      </c>
      <c r="Q42" s="28">
        <f>P18</f>
        <v>0</v>
      </c>
      <c r="R42" s="28">
        <f>P19</f>
        <v>0</v>
      </c>
      <c r="S42" s="28">
        <f>S18</f>
        <v>0</v>
      </c>
      <c r="T42" s="28">
        <f>$G$7</f>
        <v>0</v>
      </c>
      <c r="U42" s="34">
        <f>$U$7</f>
        <v>0</v>
      </c>
      <c r="V42" s="66">
        <f>$E$35</f>
        <v>0</v>
      </c>
    </row>
    <row r="43" spans="1:82" ht="18" hidden="1" customHeight="1">
      <c r="A43" s="58"/>
      <c r="B43" s="35"/>
      <c r="C43" s="26">
        <f>$B$35</f>
        <v>0</v>
      </c>
      <c r="D43" s="27">
        <f>$G$6</f>
        <v>0</v>
      </c>
      <c r="E43" s="27">
        <f>B20</f>
        <v>0</v>
      </c>
      <c r="F43" s="28">
        <f>$G$7</f>
        <v>0</v>
      </c>
      <c r="G43" s="28">
        <f>COUNTIF($W20:$Z21,$BC$13)</f>
        <v>0</v>
      </c>
      <c r="H43" s="28">
        <f>COUNTIF($W20:$Z21,$BC$14)</f>
        <v>0</v>
      </c>
      <c r="I43" s="29" t="str">
        <f>AA20</f>
        <v>―</v>
      </c>
      <c r="J43" s="50" t="s">
        <v>51</v>
      </c>
      <c r="K43" s="30"/>
      <c r="L43" s="31"/>
      <c r="M43" s="32"/>
      <c r="N43" s="33">
        <f>AD20</f>
        <v>0</v>
      </c>
      <c r="O43" s="28">
        <f>K20</f>
        <v>0</v>
      </c>
      <c r="P43" s="28">
        <f>K21</f>
        <v>0</v>
      </c>
      <c r="Q43" s="28">
        <f>P20</f>
        <v>0</v>
      </c>
      <c r="R43" s="28">
        <f>P21</f>
        <v>0</v>
      </c>
      <c r="S43" s="28">
        <f>S20</f>
        <v>0</v>
      </c>
      <c r="T43" s="28">
        <f>$G$7</f>
        <v>0</v>
      </c>
      <c r="U43" s="34">
        <f>$U$7</f>
        <v>0</v>
      </c>
      <c r="V43" s="66">
        <f>$E$35</f>
        <v>0</v>
      </c>
    </row>
    <row r="44" spans="1:82" hidden="1"/>
    <row r="45" spans="1:82">
      <c r="B45" s="2" t="s">
        <v>29</v>
      </c>
    </row>
    <row r="46" spans="1:82">
      <c r="B46" s="2" t="s">
        <v>72</v>
      </c>
    </row>
    <row r="47" spans="1:82">
      <c r="B47" s="2" t="s">
        <v>62</v>
      </c>
    </row>
    <row r="48" spans="1:82">
      <c r="B48" s="1" t="s">
        <v>30</v>
      </c>
    </row>
    <row r="49" spans="2:2">
      <c r="B49" s="1" t="s">
        <v>31</v>
      </c>
    </row>
    <row r="50" spans="2:2">
      <c r="B50" s="2" t="s">
        <v>45</v>
      </c>
    </row>
    <row r="51" spans="2:2">
      <c r="B51" s="2" t="s">
        <v>32</v>
      </c>
    </row>
  </sheetData>
  <sheetProtection algorithmName="SHA-512" hashValue="kVJllyjmq6A9m+Ax8Awb244JMx552Bc7Fpwzi8NnxKerF97i3gch0ow+cA1h3jSw3Qx+JL50pu0oLVBjNuh3Eg==" saltValue="gd7vlQM0zygvPuDWR1h0Aw==" spinCount="100000" sheet="1"/>
  <protectedRanges>
    <protectedRange sqref="B26:U27" name="６関係者"/>
    <protectedRange sqref="B30" name="７連絡事項"/>
    <protectedRange sqref="AD12:AG21 B12:R21 W12:Z21" name="範囲2"/>
    <protectedRange sqref="G6:P7 U6:AD7" name="１申込者"/>
  </protectedRanges>
  <mergeCells count="206">
    <mergeCell ref="X22:Z22"/>
    <mergeCell ref="AA22:AC22"/>
    <mergeCell ref="S16:V17"/>
    <mergeCell ref="N35:P35"/>
    <mergeCell ref="Q35:S35"/>
    <mergeCell ref="T35:W35"/>
    <mergeCell ref="Q25:U25"/>
    <mergeCell ref="Q26:U26"/>
    <mergeCell ref="Q27:U27"/>
    <mergeCell ref="W37:Z37"/>
    <mergeCell ref="B30:AE32"/>
    <mergeCell ref="B34:D34"/>
    <mergeCell ref="E34:I34"/>
    <mergeCell ref="N34:P34"/>
    <mergeCell ref="Q34:S34"/>
    <mergeCell ref="T34:W34"/>
    <mergeCell ref="B35:D35"/>
    <mergeCell ref="E35:I35"/>
    <mergeCell ref="J35:M35"/>
    <mergeCell ref="B20:G21"/>
    <mergeCell ref="H20:J20"/>
    <mergeCell ref="K20:O20"/>
    <mergeCell ref="P20:R20"/>
    <mergeCell ref="B27:F27"/>
    <mergeCell ref="G27:K27"/>
    <mergeCell ref="L27:P27"/>
    <mergeCell ref="B26:F26"/>
    <mergeCell ref="G26:K26"/>
    <mergeCell ref="L26:P26"/>
    <mergeCell ref="BT20:BV20"/>
    <mergeCell ref="BW20:BY20"/>
    <mergeCell ref="BZ20:CB20"/>
    <mergeCell ref="BF20:BG20"/>
    <mergeCell ref="B25:F25"/>
    <mergeCell ref="G25:K25"/>
    <mergeCell ref="L25:P25"/>
    <mergeCell ref="BQ21:BS21"/>
    <mergeCell ref="BT21:BV21"/>
    <mergeCell ref="BW21:BY21"/>
    <mergeCell ref="W20:Z20"/>
    <mergeCell ref="AA20:AC21"/>
    <mergeCell ref="AD20:AG21"/>
    <mergeCell ref="W21:Z21"/>
    <mergeCell ref="BZ21:CB21"/>
    <mergeCell ref="BF21:BG21"/>
    <mergeCell ref="BH21:BJ21"/>
    <mergeCell ref="BK21:BM21"/>
    <mergeCell ref="BN21:BP21"/>
    <mergeCell ref="BQ20:BS20"/>
    <mergeCell ref="H21:J21"/>
    <mergeCell ref="K21:O21"/>
    <mergeCell ref="P21:R21"/>
    <mergeCell ref="BQ19:BS19"/>
    <mergeCell ref="BT19:BV19"/>
    <mergeCell ref="BW19:BY19"/>
    <mergeCell ref="BH20:BJ20"/>
    <mergeCell ref="BK20:BM20"/>
    <mergeCell ref="BN20:BP20"/>
    <mergeCell ref="S20:V21"/>
    <mergeCell ref="BZ19:CB19"/>
    <mergeCell ref="BF19:BG19"/>
    <mergeCell ref="BH19:BJ19"/>
    <mergeCell ref="BK19:BM19"/>
    <mergeCell ref="BN19:BP19"/>
    <mergeCell ref="BQ18:BS18"/>
    <mergeCell ref="BT18:BV18"/>
    <mergeCell ref="BW18:BY18"/>
    <mergeCell ref="BZ18:CB18"/>
    <mergeCell ref="BF18:BG18"/>
    <mergeCell ref="BH18:BJ18"/>
    <mergeCell ref="BK18:BM18"/>
    <mergeCell ref="BN18:BP18"/>
    <mergeCell ref="S18:V19"/>
    <mergeCell ref="W18:Z18"/>
    <mergeCell ref="AA18:AC19"/>
    <mergeCell ref="AD18:AG19"/>
    <mergeCell ref="W19:Z19"/>
    <mergeCell ref="B18:G19"/>
    <mergeCell ref="H18:J18"/>
    <mergeCell ref="K18:O18"/>
    <mergeCell ref="P18:R18"/>
    <mergeCell ref="H19:J19"/>
    <mergeCell ref="K19:O19"/>
    <mergeCell ref="P19:R19"/>
    <mergeCell ref="BQ17:BS17"/>
    <mergeCell ref="BT17:BV17"/>
    <mergeCell ref="BW17:BY17"/>
    <mergeCell ref="BZ17:CB17"/>
    <mergeCell ref="BF17:BG17"/>
    <mergeCell ref="BH17:BJ17"/>
    <mergeCell ref="BK17:BM17"/>
    <mergeCell ref="BN17:BP17"/>
    <mergeCell ref="BQ16:BS16"/>
    <mergeCell ref="BT16:BV16"/>
    <mergeCell ref="BW16:BY16"/>
    <mergeCell ref="BZ16:CB16"/>
    <mergeCell ref="BF16:BG16"/>
    <mergeCell ref="BH16:BJ16"/>
    <mergeCell ref="BK16:BM16"/>
    <mergeCell ref="BN16:BP16"/>
    <mergeCell ref="W16:Z16"/>
    <mergeCell ref="AA16:AC17"/>
    <mergeCell ref="AD16:AG17"/>
    <mergeCell ref="W17:Z17"/>
    <mergeCell ref="B16:G17"/>
    <mergeCell ref="H16:J16"/>
    <mergeCell ref="K16:O16"/>
    <mergeCell ref="P16:R16"/>
    <mergeCell ref="H17:J17"/>
    <mergeCell ref="K17:O17"/>
    <mergeCell ref="P17:R17"/>
    <mergeCell ref="BQ15:BS15"/>
    <mergeCell ref="BT15:BV15"/>
    <mergeCell ref="BW15:BY15"/>
    <mergeCell ref="BZ15:CB15"/>
    <mergeCell ref="BF15:BG15"/>
    <mergeCell ref="BH15:BJ15"/>
    <mergeCell ref="BK15:BM15"/>
    <mergeCell ref="BN15:BP15"/>
    <mergeCell ref="S14:V15"/>
    <mergeCell ref="BQ14:BS14"/>
    <mergeCell ref="BT14:BV14"/>
    <mergeCell ref="BW14:BY14"/>
    <mergeCell ref="BZ14:CB14"/>
    <mergeCell ref="BF14:BG14"/>
    <mergeCell ref="BH14:BJ14"/>
    <mergeCell ref="BK14:BM14"/>
    <mergeCell ref="BN14:BP14"/>
    <mergeCell ref="W14:Z14"/>
    <mergeCell ref="AA14:AC15"/>
    <mergeCell ref="AD14:AG15"/>
    <mergeCell ref="W15:Z15"/>
    <mergeCell ref="B14:G15"/>
    <mergeCell ref="H14:J14"/>
    <mergeCell ref="K14:O14"/>
    <mergeCell ref="P14:R14"/>
    <mergeCell ref="H15:J15"/>
    <mergeCell ref="K15:O15"/>
    <mergeCell ref="P15:R15"/>
    <mergeCell ref="BQ13:BS13"/>
    <mergeCell ref="BT13:BV13"/>
    <mergeCell ref="BW13:BY13"/>
    <mergeCell ref="BZ13:CB13"/>
    <mergeCell ref="BF13:BG13"/>
    <mergeCell ref="BH13:BJ13"/>
    <mergeCell ref="BK13:BM13"/>
    <mergeCell ref="BN13:BP13"/>
    <mergeCell ref="S12:V13"/>
    <mergeCell ref="BQ12:BS12"/>
    <mergeCell ref="BT12:BV12"/>
    <mergeCell ref="BW12:BY12"/>
    <mergeCell ref="BZ12:CB12"/>
    <mergeCell ref="BF12:BG12"/>
    <mergeCell ref="BH12:BJ12"/>
    <mergeCell ref="BK12:BM12"/>
    <mergeCell ref="BN12:BP12"/>
    <mergeCell ref="W12:Z12"/>
    <mergeCell ref="AA12:AC13"/>
    <mergeCell ref="AD12:AG13"/>
    <mergeCell ref="W13:Z13"/>
    <mergeCell ref="B12:G13"/>
    <mergeCell ref="H12:J12"/>
    <mergeCell ref="K12:O12"/>
    <mergeCell ref="P12:R12"/>
    <mergeCell ref="H13:J13"/>
    <mergeCell ref="K13:O13"/>
    <mergeCell ref="BT11:BV11"/>
    <mergeCell ref="BW11:BY11"/>
    <mergeCell ref="BZ11:CB11"/>
    <mergeCell ref="BF11:BG11"/>
    <mergeCell ref="BH11:BJ11"/>
    <mergeCell ref="BK11:BM11"/>
    <mergeCell ref="BN11:BP11"/>
    <mergeCell ref="BF10:CB10"/>
    <mergeCell ref="B11:G11"/>
    <mergeCell ref="H11:J11"/>
    <mergeCell ref="K11:O11"/>
    <mergeCell ref="P11:R11"/>
    <mergeCell ref="S11:V11"/>
    <mergeCell ref="W11:Z11"/>
    <mergeCell ref="AA11:AC11"/>
    <mergeCell ref="AD11:AG11"/>
    <mergeCell ref="BQ11:BS11"/>
    <mergeCell ref="U7:AD7"/>
    <mergeCell ref="B5:E5"/>
    <mergeCell ref="B6:F6"/>
    <mergeCell ref="G6:P6"/>
    <mergeCell ref="R6:T6"/>
    <mergeCell ref="B9:V9"/>
    <mergeCell ref="T2:X2"/>
    <mergeCell ref="Y2:AE2"/>
    <mergeCell ref="B3:S3"/>
    <mergeCell ref="T3:X3"/>
    <mergeCell ref="AD3:AE3"/>
    <mergeCell ref="U6:AD6"/>
    <mergeCell ref="Y3:AB3"/>
    <mergeCell ref="A12:A13"/>
    <mergeCell ref="A14:A15"/>
    <mergeCell ref="A16:A17"/>
    <mergeCell ref="A18:A19"/>
    <mergeCell ref="A20:A21"/>
    <mergeCell ref="B2:S2"/>
    <mergeCell ref="B7:F7"/>
    <mergeCell ref="G7:P7"/>
    <mergeCell ref="R7:T7"/>
    <mergeCell ref="P13:R13"/>
  </mergeCells>
  <phoneticPr fontId="2"/>
  <conditionalFormatting sqref="H12:H21">
    <cfRule type="expression" dxfId="7" priority="1" stopIfTrue="1">
      <formula>$AK12=1</formula>
    </cfRule>
  </conditionalFormatting>
  <conditionalFormatting sqref="U34:W34">
    <cfRule type="expression" dxfId="6" priority="2" stopIfTrue="1">
      <formula>$V757=1</formula>
    </cfRule>
  </conditionalFormatting>
  <conditionalFormatting sqref="Q26:U27">
    <cfRule type="cellIs" dxfId="5" priority="3" stopIfTrue="1" operator="notEqual">
      <formula>L26=$BA$26</formula>
    </cfRule>
  </conditionalFormatting>
  <conditionalFormatting sqref="W39:Z40">
    <cfRule type="cellIs" dxfId="4" priority="4" stopIfTrue="1" operator="equal">
      <formula>$BA$23</formula>
    </cfRule>
  </conditionalFormatting>
  <conditionalFormatting sqref="U25">
    <cfRule type="expression" dxfId="3" priority="5" stopIfTrue="1">
      <formula>#REF!=1</formula>
    </cfRule>
  </conditionalFormatting>
  <conditionalFormatting sqref="L26:P26">
    <cfRule type="expression" dxfId="2" priority="6" stopIfTrue="1">
      <formula>$V$30=1</formula>
    </cfRule>
  </conditionalFormatting>
  <conditionalFormatting sqref="L27:P27">
    <cfRule type="expression" dxfId="1" priority="7" stopIfTrue="1">
      <formula>$V$31=1</formula>
    </cfRule>
  </conditionalFormatting>
  <conditionalFormatting sqref="W12:Z21">
    <cfRule type="expression" dxfId="0" priority="8" stopIfTrue="1">
      <formula>$AI12=1</formula>
    </cfRule>
  </conditionalFormatting>
  <dataValidations count="3">
    <dataValidation type="list" allowBlank="1" showInputMessage="1" showErrorMessage="1" sqref="W12:W21">
      <formula1>$BC$12:$BC$16</formula1>
    </dataValidation>
    <dataValidation type="list" allowBlank="1" showInputMessage="1" showErrorMessage="1" sqref="H12:H21">
      <formula1>$BA$12:$BA$14</formula1>
    </dataValidation>
    <dataValidation type="list" allowBlank="1" showInputMessage="1" showErrorMessage="1" sqref="L26:P27">
      <formula1>$BA$24:$BA$26</formula1>
    </dataValidation>
  </dataValidations>
  <pageMargins left="0.59" right="0.28999999999999998" top="0.98425196850393704" bottom="0.98425196850393704" header="0.51181102362204722" footer="0.51181102362204722"/>
  <pageSetup paperSize="9" scale="9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Web申込書</vt:lpstr>
      <vt:lpstr>Web申込書!Print_Area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achiwa</dc:creator>
  <cp:lastModifiedBy>山崎あくび</cp:lastModifiedBy>
  <cp:lastPrinted>2023-03-10T12:05:56Z</cp:lastPrinted>
  <dcterms:created xsi:type="dcterms:W3CDTF">2021-11-01T12:43:48Z</dcterms:created>
  <dcterms:modified xsi:type="dcterms:W3CDTF">2023-03-10T12:09:17Z</dcterms:modified>
</cp:coreProperties>
</file>