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doc\2023\要項\"/>
    </mc:Choice>
  </mc:AlternateContent>
  <bookViews>
    <workbookView xWindow="0" yWindow="0" windowWidth="20925" windowHeight="9525"/>
  </bookViews>
  <sheets>
    <sheet name="Web申込書" sheetId="4" r:id="rId1"/>
    <sheet name="要項" sheetId="5" r:id="rId2"/>
  </sheets>
  <definedNames>
    <definedName name="_xlnm.Print_Area" localSheetId="0">Web申込書!$A$1:$AE$39</definedName>
  </definedNames>
  <calcPr calcId="152511"/>
</workbook>
</file>

<file path=xl/calcChain.xml><?xml version="1.0" encoding="utf-8"?>
<calcChain xmlns="http://schemas.openxmlformats.org/spreadsheetml/2006/main">
  <c r="AC3" i="4" l="1"/>
  <c r="AC18" i="4"/>
  <c r="AC9" i="4"/>
  <c r="AC27" i="4" s="1"/>
  <c r="AG43" i="4"/>
  <c r="AH43" i="4"/>
  <c r="AI43" i="4"/>
  <c r="AJ43" i="4"/>
  <c r="AK43" i="4"/>
  <c r="AL43" i="4"/>
  <c r="AG14" i="4"/>
  <c r="AP43" i="4"/>
  <c r="AP42" i="4"/>
  <c r="C43" i="4"/>
  <c r="AI18" i="4"/>
  <c r="C42" i="4"/>
  <c r="AQ43" i="4"/>
  <c r="AR43" i="4"/>
  <c r="AS43" i="4"/>
  <c r="AT43" i="4"/>
  <c r="AT42" i="4"/>
  <c r="AS42" i="4"/>
  <c r="AR42" i="4"/>
  <c r="AQ42" i="4"/>
  <c r="AI26" i="4"/>
  <c r="AI25" i="4"/>
  <c r="AI24" i="4"/>
  <c r="AI23" i="4"/>
  <c r="AI22" i="4"/>
  <c r="AI21" i="4"/>
  <c r="AI20" i="4"/>
  <c r="AI19" i="4"/>
  <c r="AI11" i="4"/>
  <c r="AI12" i="4"/>
  <c r="AI13" i="4"/>
  <c r="AI14" i="4"/>
  <c r="AI15" i="4"/>
  <c r="AI16" i="4"/>
  <c r="AI17" i="4"/>
  <c r="AI10" i="4"/>
  <c r="AL42" i="4"/>
  <c r="AK42" i="4"/>
  <c r="AJ42" i="4"/>
  <c r="AI42" i="4"/>
  <c r="AH42" i="4"/>
  <c r="AG42" i="4"/>
  <c r="Z43" i="4"/>
  <c r="AA43" i="4"/>
  <c r="AB43" i="4"/>
  <c r="AC43" i="4"/>
  <c r="AD43" i="4"/>
  <c r="AE43" i="4"/>
  <c r="AE42" i="4"/>
  <c r="AD42" i="4"/>
  <c r="AC42" i="4"/>
  <c r="AB42" i="4"/>
  <c r="AA42" i="4"/>
  <c r="Z42" i="4"/>
  <c r="AH19" i="4"/>
  <c r="AH18" i="4"/>
  <c r="AH10" i="4"/>
  <c r="AH9" i="4" s="1"/>
  <c r="AG26" i="4"/>
  <c r="AG25" i="4"/>
  <c r="AG24" i="4"/>
  <c r="AG23" i="4"/>
  <c r="AG22" i="4"/>
  <c r="AG21" i="4"/>
  <c r="AG20" i="4"/>
  <c r="AG19" i="4"/>
  <c r="AG11" i="4"/>
  <c r="AG12" i="4"/>
  <c r="AG13" i="4"/>
  <c r="AG15" i="4"/>
  <c r="AG16" i="4"/>
  <c r="AG17" i="4"/>
  <c r="AG10" i="4"/>
  <c r="AO43" i="4"/>
  <c r="AN43" i="4"/>
  <c r="W43" i="4"/>
  <c r="V43" i="4"/>
  <c r="U43" i="4"/>
  <c r="T43" i="4"/>
  <c r="S43" i="4"/>
  <c r="R43" i="4"/>
  <c r="Q43" i="4"/>
  <c r="P43" i="4"/>
  <c r="O43" i="4"/>
  <c r="BH8" i="4"/>
  <c r="BH18" i="4"/>
  <c r="G43" i="4"/>
  <c r="BK8" i="4"/>
  <c r="BK18" i="4"/>
  <c r="BN18" i="4"/>
  <c r="BQ18" i="4"/>
  <c r="BT18" i="4"/>
  <c r="BW18" i="4"/>
  <c r="F43" i="4"/>
  <c r="E43" i="4"/>
  <c r="D43" i="4"/>
  <c r="AO42" i="4"/>
  <c r="AN42" i="4"/>
  <c r="W42" i="4"/>
  <c r="V42" i="4"/>
  <c r="U42" i="4"/>
  <c r="T42" i="4"/>
  <c r="S42" i="4"/>
  <c r="R42" i="4"/>
  <c r="Q42" i="4"/>
  <c r="P42" i="4"/>
  <c r="O42" i="4"/>
  <c r="BK9" i="4"/>
  <c r="H42" i="4"/>
  <c r="BN9" i="4"/>
  <c r="BQ9" i="4"/>
  <c r="BT9" i="4"/>
  <c r="BW9" i="4"/>
  <c r="F42" i="4"/>
  <c r="E42" i="4"/>
  <c r="D42" i="4"/>
  <c r="BW8" i="4"/>
  <c r="BT8" i="4"/>
  <c r="BQ8" i="4"/>
  <c r="BN8" i="4"/>
  <c r="BH9" i="4"/>
  <c r="G42" i="4"/>
  <c r="I43" i="4"/>
  <c r="AF42" i="4"/>
  <c r="AG18" i="4"/>
  <c r="Y43" i="4"/>
  <c r="AF43" i="4"/>
  <c r="BZ18" i="4"/>
  <c r="H43" i="4"/>
  <c r="BZ9" i="4"/>
  <c r="AM43" i="4"/>
  <c r="BN10" i="4"/>
  <c r="BK10" i="4"/>
  <c r="BT10" i="4"/>
  <c r="BW10" i="4"/>
  <c r="BH10" i="4"/>
  <c r="BQ10" i="4"/>
  <c r="BZ10" i="4"/>
  <c r="BQ19" i="4"/>
  <c r="BZ19" i="4"/>
  <c r="BN19" i="4"/>
  <c r="BH19" i="4"/>
  <c r="BK19" i="4"/>
  <c r="BT19" i="4"/>
  <c r="BW19" i="4"/>
  <c r="Y42" i="4" l="1"/>
  <c r="I42" i="4"/>
  <c r="AG9" i="4"/>
  <c r="AM42" i="4"/>
</calcChain>
</file>

<file path=xl/sharedStrings.xml><?xml version="1.0" encoding="utf-8"?>
<sst xmlns="http://schemas.openxmlformats.org/spreadsheetml/2006/main" count="202" uniqueCount="169">
  <si>
    <t>大会名</t>
    <rPh sb="0" eb="2">
      <t>タイカイ</t>
    </rPh>
    <rPh sb="2" eb="3">
      <t>メイ</t>
    </rPh>
    <phoneticPr fontId="2"/>
  </si>
  <si>
    <t>会場</t>
    <rPh sb="0" eb="2">
      <t>カイジョウ</t>
    </rPh>
    <phoneticPr fontId="2"/>
  </si>
  <si>
    <t>日にち</t>
    <rPh sb="0" eb="1">
      <t>ヒ</t>
    </rPh>
    <phoneticPr fontId="2"/>
  </si>
  <si>
    <t>曜日</t>
    <rPh sb="0" eb="2">
      <t>ヨウビ</t>
    </rPh>
    <phoneticPr fontId="2"/>
  </si>
  <si>
    <t>申込者情報</t>
    <phoneticPr fontId="2"/>
  </si>
  <si>
    <t>クラブ名</t>
    <rPh sb="3" eb="4">
      <t>メイ</t>
    </rPh>
    <phoneticPr fontId="2"/>
  </si>
  <si>
    <t>ﾒｰﾙｱﾄﾞﾚｽ</t>
    <phoneticPr fontId="2"/>
  </si>
  <si>
    <t>氏名</t>
    <rPh sb="0" eb="2">
      <t>シメイ</t>
    </rPh>
    <phoneticPr fontId="2"/>
  </si>
  <si>
    <t>TEL</t>
    <phoneticPr fontId="2"/>
  </si>
  <si>
    <t>性別</t>
    <rPh sb="0" eb="2">
      <t>セイベツ</t>
    </rPh>
    <phoneticPr fontId="2"/>
  </si>
  <si>
    <t>出場部門</t>
    <rPh sb="0" eb="2">
      <t>シュツジョウ</t>
    </rPh>
    <rPh sb="2" eb="4">
      <t>ブモン</t>
    </rPh>
    <phoneticPr fontId="2"/>
  </si>
  <si>
    <t>加盟の有無</t>
    <rPh sb="0" eb="2">
      <t>カメイ</t>
    </rPh>
    <rPh sb="3" eb="5">
      <t>ウム</t>
    </rPh>
    <phoneticPr fontId="2"/>
  </si>
  <si>
    <t>参加費</t>
    <rPh sb="0" eb="3">
      <t>サンカヒ</t>
    </rPh>
    <phoneticPr fontId="2"/>
  </si>
  <si>
    <t>合計</t>
    <rPh sb="0" eb="2">
      <t>ゴウケイ</t>
    </rPh>
    <phoneticPr fontId="2"/>
  </si>
  <si>
    <t>男性</t>
    <rPh sb="0" eb="2">
      <t>ダンセイ</t>
    </rPh>
    <phoneticPr fontId="2"/>
  </si>
  <si>
    <t>監督</t>
    <rPh sb="0" eb="2">
      <t>カントク</t>
    </rPh>
    <phoneticPr fontId="2"/>
  </si>
  <si>
    <t>選択してください</t>
    <rPh sb="0" eb="2">
      <t>センタク</t>
    </rPh>
    <phoneticPr fontId="2"/>
  </si>
  <si>
    <t>人数</t>
    <rPh sb="0" eb="2">
      <t>ニンズウ</t>
    </rPh>
    <phoneticPr fontId="2"/>
  </si>
  <si>
    <t>選手１</t>
    <rPh sb="0" eb="2">
      <t>センシュ</t>
    </rPh>
    <phoneticPr fontId="2"/>
  </si>
  <si>
    <t>加盟 一般</t>
    <rPh sb="0" eb="2">
      <t>カメイ</t>
    </rPh>
    <rPh sb="3" eb="5">
      <t>イッパン</t>
    </rPh>
    <phoneticPr fontId="2"/>
  </si>
  <si>
    <t>選手２</t>
    <rPh sb="0" eb="2">
      <t>センシュ</t>
    </rPh>
    <phoneticPr fontId="2"/>
  </si>
  <si>
    <t>加盟 学生</t>
    <rPh sb="0" eb="2">
      <t>カメイ</t>
    </rPh>
    <rPh sb="3" eb="5">
      <t>ガクセイ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</si>
  <si>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</si>
  <si>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</si>
  <si>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</si>
  <si>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</si>
  <si>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</si>
  <si>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</si>
  <si>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目的</t>
    <rPh sb="0" eb="2">
      <t>モクテキ</t>
    </rPh>
    <phoneticPr fontId="2"/>
  </si>
  <si>
    <t>送迎</t>
    <rPh sb="0" eb="2">
      <t>ソウゲイ</t>
    </rPh>
    <phoneticPr fontId="2"/>
  </si>
  <si>
    <t>その他</t>
    <rPh sb="2" eb="3">
      <t>タ</t>
    </rPh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</si>
  <si>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</si>
  <si>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目的（▼から選択）</t>
    <rPh sb="0" eb="2">
      <t>モクテキ</t>
    </rPh>
    <rPh sb="6" eb="8">
      <t>センタク</t>
    </rPh>
    <phoneticPr fontId="2"/>
  </si>
  <si>
    <t>目的（その他）</t>
    <rPh sb="0" eb="2">
      <t>モクテキ</t>
    </rPh>
    <rPh sb="5" eb="6">
      <t>タ</t>
    </rPh>
    <phoneticPr fontId="2"/>
  </si>
  <si>
    <t>注意事項</t>
    <rPh sb="0" eb="4">
      <t>チュウイジコウ</t>
    </rPh>
    <phoneticPr fontId="2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</si>
  <si>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2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</si>
  <si>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2"/>
  </si>
  <si>
    <t>※監督が選手を兼ねるときは選手欄にも記入のこと。氏名はフルネームで記入して下さい。</t>
    <rPh sb="1" eb="3">
      <t>カントク</t>
    </rPh>
    <rPh sb="4" eb="6">
      <t>センシュ</t>
    </rPh>
    <rPh sb="7" eb="8">
      <t>カ</t>
    </rPh>
    <rPh sb="13" eb="16">
      <t>センシュラン</t>
    </rPh>
    <rPh sb="18" eb="20">
      <t>キニュウ</t>
    </rPh>
    <rPh sb="24" eb="26">
      <t>シメイ</t>
    </rPh>
    <rPh sb="33" eb="35">
      <t>キニュウ</t>
    </rPh>
    <rPh sb="37" eb="38">
      <t>クダ</t>
    </rPh>
    <phoneticPr fontId="2"/>
  </si>
  <si>
    <t>申込日</t>
    <rPh sb="0" eb="3">
      <t>モウシコミビ</t>
    </rPh>
    <phoneticPr fontId="2"/>
  </si>
  <si>
    <t>担当</t>
    <rPh sb="0" eb="2">
      <t>タントウ</t>
    </rPh>
    <phoneticPr fontId="2"/>
  </si>
  <si>
    <t>入力日</t>
    <rPh sb="0" eb="2">
      <t>ニュウリョク</t>
    </rPh>
    <rPh sb="2" eb="3">
      <t>ヒ</t>
    </rPh>
    <phoneticPr fontId="2"/>
  </si>
  <si>
    <t>通番</t>
    <rPh sb="0" eb="1">
      <t>ツウ</t>
    </rPh>
    <rPh sb="1" eb="2">
      <t>バン</t>
    </rPh>
    <phoneticPr fontId="2"/>
  </si>
  <si>
    <t>受付NO</t>
    <phoneticPr fontId="2"/>
  </si>
  <si>
    <t>受付日</t>
    <rPh sb="0" eb="3">
      <t>ウケツケビ</t>
    </rPh>
    <phoneticPr fontId="2"/>
  </si>
  <si>
    <t>クラブ名</t>
    <phoneticPr fontId="2"/>
  </si>
  <si>
    <t>チーム名</t>
    <rPh sb="3" eb="4">
      <t>ナ</t>
    </rPh>
    <phoneticPr fontId="2"/>
  </si>
  <si>
    <t>申込者</t>
    <rPh sb="0" eb="2">
      <t>モウシコミ</t>
    </rPh>
    <rPh sb="2" eb="3">
      <t>シャ</t>
    </rPh>
    <phoneticPr fontId="2"/>
  </si>
  <si>
    <t>未・入</t>
    <rPh sb="0" eb="1">
      <t>ミ</t>
    </rPh>
    <rPh sb="2" eb="3">
      <t>ニュウ</t>
    </rPh>
    <phoneticPr fontId="2"/>
  </si>
  <si>
    <t>入金日</t>
    <rPh sb="0" eb="2">
      <t>ニュウキン</t>
    </rPh>
    <rPh sb="2" eb="3">
      <t>ヒ</t>
    </rPh>
    <phoneticPr fontId="2"/>
  </si>
  <si>
    <t>現金</t>
    <rPh sb="0" eb="2">
      <t>ゲンキン</t>
    </rPh>
    <phoneticPr fontId="2"/>
  </si>
  <si>
    <t>振替</t>
    <rPh sb="0" eb="2">
      <t>フリカエ</t>
    </rPh>
    <phoneticPr fontId="2"/>
  </si>
  <si>
    <t>監督</t>
  </si>
  <si>
    <t>選手1</t>
  </si>
  <si>
    <t>選手2</t>
    <rPh sb="0" eb="2">
      <t>タカハマ</t>
    </rPh>
    <phoneticPr fontId="2"/>
  </si>
  <si>
    <t>選手3</t>
  </si>
  <si>
    <t>選手4</t>
  </si>
  <si>
    <t>選手5</t>
  </si>
  <si>
    <t>選手6</t>
  </si>
  <si>
    <t>選手7</t>
  </si>
  <si>
    <t>選手8</t>
  </si>
  <si>
    <t>部</t>
    <rPh sb="0" eb="1">
      <t>ブ</t>
    </rPh>
    <phoneticPr fontId="2"/>
  </si>
  <si>
    <t>チーム数</t>
    <rPh sb="3" eb="4">
      <t>スウ</t>
    </rPh>
    <phoneticPr fontId="2"/>
  </si>
  <si>
    <t>申込者</t>
  </si>
  <si>
    <t>電話番号</t>
    <rPh sb="0" eb="4">
      <t>デンワバンゴウ</t>
    </rPh>
    <phoneticPr fontId="2"/>
  </si>
  <si>
    <t>未</t>
    <rPh sb="0" eb="1">
      <t>ミ</t>
    </rPh>
    <phoneticPr fontId="2"/>
  </si>
  <si>
    <t>チーム名</t>
    <rPh sb="3" eb="4">
      <t>メイ</t>
    </rPh>
    <phoneticPr fontId="2"/>
  </si>
  <si>
    <t>&lt;連絡事項&gt;</t>
    <rPh sb="1" eb="5">
      <t>レンラクジコウ</t>
    </rPh>
    <phoneticPr fontId="2"/>
  </si>
  <si>
    <t>※一次締切までに、参加資格として選手全員の、スポーツ連盟への加盟登録手続きが必要です。</t>
    <rPh sb="1" eb="5">
      <t>イチジシメキリ</t>
    </rPh>
    <rPh sb="9" eb="13">
      <t>サンカシカク</t>
    </rPh>
    <rPh sb="16" eb="18">
      <t>センシュ</t>
    </rPh>
    <rPh sb="18" eb="20">
      <t>ゼンイン</t>
    </rPh>
    <rPh sb="26" eb="28">
      <t>レンメイ</t>
    </rPh>
    <rPh sb="30" eb="36">
      <t>カメイトウロクテツヅ</t>
    </rPh>
    <rPh sb="38" eb="40">
      <t>ヒツヨウ</t>
    </rPh>
    <phoneticPr fontId="2"/>
  </si>
  <si>
    <t>※複数のチームが存在するクラブは、チーム名の後に（A)・（B)・（Ｃ）・・・を記入してください。</t>
    <rPh sb="1" eb="3">
      <t>フクスウ</t>
    </rPh>
    <rPh sb="8" eb="10">
      <t>ソンザイ</t>
    </rPh>
    <rPh sb="20" eb="21">
      <t>メイ</t>
    </rPh>
    <rPh sb="22" eb="23">
      <t>アト</t>
    </rPh>
    <rPh sb="39" eb="41">
      <t>キニュウ</t>
    </rPh>
    <phoneticPr fontId="2"/>
  </si>
  <si>
    <t>部チェック</t>
    <rPh sb="0" eb="1">
      <t>ブ</t>
    </rPh>
    <phoneticPr fontId="2"/>
  </si>
  <si>
    <t>関係者</t>
    <rPh sb="0" eb="3">
      <t>カンケイシャ</t>
    </rPh>
    <phoneticPr fontId="2"/>
  </si>
  <si>
    <t>選手名</t>
    <rPh sb="0" eb="3">
      <t>センシュメイ</t>
    </rPh>
    <phoneticPr fontId="2"/>
  </si>
  <si>
    <t>関係者氏名</t>
    <rPh sb="0" eb="3">
      <t>カンケイシャ</t>
    </rPh>
    <rPh sb="3" eb="5">
      <t>シメイ</t>
    </rPh>
    <phoneticPr fontId="2"/>
  </si>
  <si>
    <t>受付番号</t>
    <rPh sb="0" eb="2">
      <t>ウケツケ</t>
    </rPh>
    <rPh sb="2" eb="4">
      <t>バンゴウ</t>
    </rPh>
    <phoneticPr fontId="2"/>
  </si>
  <si>
    <t>申込番号　カウンタ</t>
    <rPh sb="0" eb="2">
      <t>モウシコミ</t>
    </rPh>
    <rPh sb="2" eb="4">
      <t>バンゴウ</t>
    </rPh>
    <phoneticPr fontId="2"/>
  </si>
  <si>
    <t>選手名</t>
    <phoneticPr fontId="2"/>
  </si>
  <si>
    <t>他にやむなく（観覧席を含め）入場が必要な方は記入ください。（観覧・応援のみ、無届出は入場不可）</t>
    <rPh sb="39" eb="41">
      <t>トドケデ</t>
    </rPh>
    <phoneticPr fontId="2"/>
  </si>
  <si>
    <t>選手の登録チーム</t>
    <rPh sb="0" eb="2">
      <t>センシュ</t>
    </rPh>
    <rPh sb="3" eb="5">
      <t>トウロク</t>
    </rPh>
    <phoneticPr fontId="2"/>
  </si>
  <si>
    <t>参加チームと同じ場合は省略</t>
    <rPh sb="0" eb="2">
      <t>サンカ</t>
    </rPh>
    <rPh sb="6" eb="7">
      <t>オナ</t>
    </rPh>
    <rPh sb="8" eb="10">
      <t>バアイ</t>
    </rPh>
    <rPh sb="11" eb="13">
      <t>ショウリャク</t>
    </rPh>
    <phoneticPr fontId="2"/>
  </si>
  <si>
    <t>愛知県は省略</t>
    <rPh sb="0" eb="3">
      <t>アイチケン</t>
    </rPh>
    <rPh sb="4" eb="6">
      <t>ショウリャク</t>
    </rPh>
    <phoneticPr fontId="2"/>
  </si>
  <si>
    <t>県</t>
    <rPh sb="0" eb="1">
      <t>ケン</t>
    </rPh>
    <phoneticPr fontId="2"/>
  </si>
  <si>
    <t>―</t>
    <phoneticPr fontId="2"/>
  </si>
  <si>
    <r>
      <t>※出場部門など、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5">
      <t>シュツジョウブモン</t>
    </rPh>
    <rPh sb="9" eb="10">
      <t>ブ</t>
    </rPh>
    <rPh sb="17" eb="18">
      <t>ミギ</t>
    </rPh>
    <rPh sb="19" eb="20">
      <t>デ</t>
    </rPh>
    <rPh sb="27" eb="29">
      <t>コウモク</t>
    </rPh>
    <rPh sb="30" eb="32">
      <t>センタク</t>
    </rPh>
    <phoneticPr fontId="2"/>
  </si>
  <si>
    <t>申込番号カウンタ</t>
    <rPh sb="0" eb="2">
      <t>モウシコミ</t>
    </rPh>
    <rPh sb="2" eb="4">
      <t>バンゴウ</t>
    </rPh>
    <phoneticPr fontId="2"/>
  </si>
  <si>
    <t>４部</t>
    <rPh sb="1" eb="2">
      <t>ブ</t>
    </rPh>
    <phoneticPr fontId="2"/>
  </si>
  <si>
    <t>５部</t>
    <rPh sb="1" eb="2">
      <t>ブ</t>
    </rPh>
    <phoneticPr fontId="2"/>
  </si>
  <si>
    <t>第47回東海卓球団体リーグ戦（男子4・5部）</t>
    <rPh sb="0" eb="1">
      <t>ダイ</t>
    </rPh>
    <rPh sb="3" eb="4">
      <t>カイ</t>
    </rPh>
    <rPh sb="4" eb="6">
      <t>トウカイ</t>
    </rPh>
    <rPh sb="6" eb="8">
      <t>タッキュウ</t>
    </rPh>
    <rPh sb="8" eb="10">
      <t>ダンタイ</t>
    </rPh>
    <rPh sb="13" eb="14">
      <t>セン</t>
    </rPh>
    <rPh sb="15" eb="17">
      <t>ダンシ</t>
    </rPh>
    <rPh sb="20" eb="21">
      <t>ブ</t>
    </rPh>
    <phoneticPr fontId="2"/>
  </si>
  <si>
    <t>緑SC</t>
    <rPh sb="0" eb="1">
      <t>ミドリ</t>
    </rPh>
    <phoneticPr fontId="2"/>
  </si>
  <si>
    <t>加盟</t>
    <rPh sb="0" eb="2">
      <t>カメイ</t>
    </rPh>
    <phoneticPr fontId="2"/>
  </si>
  <si>
    <t>加盟チェック</t>
    <rPh sb="0" eb="2">
      <t>カメイ</t>
    </rPh>
    <phoneticPr fontId="2"/>
  </si>
  <si>
    <t>備考</t>
    <rPh sb="0" eb="2">
      <t>ビコウ</t>
    </rPh>
    <phoneticPr fontId="2"/>
  </si>
  <si>
    <t>2023-08</t>
    <phoneticPr fontId="2"/>
  </si>
  <si>
    <t>　第４７回　東海卓球団体リーグ戦（男子4～5部） 要項（2D3S）</t>
    <rPh sb="4" eb="5">
      <t>カイ</t>
    </rPh>
    <rPh sb="17" eb="19">
      <t>ダンシ</t>
    </rPh>
    <rPh sb="22" eb="23">
      <t>ブ</t>
    </rPh>
    <phoneticPr fontId="2"/>
  </si>
  <si>
    <t>（感染症の状況によっては20～21年度に行った5S制に変更する場合もあります）</t>
    <rPh sb="1" eb="4">
      <t>カンセンショウ</t>
    </rPh>
    <rPh sb="5" eb="7">
      <t>ジョウキョウ</t>
    </rPh>
    <rPh sb="17" eb="19">
      <t>ネンド</t>
    </rPh>
    <rPh sb="20" eb="21">
      <t>オコナ</t>
    </rPh>
    <rPh sb="25" eb="26">
      <t>セイ</t>
    </rPh>
    <rPh sb="27" eb="29">
      <t>ヘンコウ</t>
    </rPh>
    <rPh sb="31" eb="33">
      <t>バアイ</t>
    </rPh>
    <phoneticPr fontId="2"/>
  </si>
  <si>
    <t>主催</t>
    <phoneticPr fontId="2"/>
  </si>
  <si>
    <t>　　新日本スポーツ連盟愛知県連盟</t>
    <phoneticPr fontId="2"/>
  </si>
  <si>
    <t>主管</t>
    <phoneticPr fontId="2"/>
  </si>
  <si>
    <t>　  　　　同　　　　 　　愛知卓球協会</t>
    <rPh sb="6" eb="7">
      <t>オナ</t>
    </rPh>
    <phoneticPr fontId="2"/>
  </si>
  <si>
    <t>01</t>
    <phoneticPr fontId="2"/>
  </si>
  <si>
    <t>参加資格</t>
    <rPh sb="0" eb="2">
      <t>サンカ</t>
    </rPh>
    <rPh sb="2" eb="4">
      <t>シカク</t>
    </rPh>
    <phoneticPr fontId="2"/>
  </si>
  <si>
    <r>
      <t>　出場選手全員（申込後の変更する場合のメンバーも含め）が、大会の</t>
    </r>
    <r>
      <rPr>
        <b/>
        <sz val="11"/>
        <color indexed="8"/>
        <rFont val="ＭＳ Ｐゴシック"/>
        <family val="3"/>
        <charset val="128"/>
      </rPr>
      <t>一次締切までに加盟登録</t>
    </r>
    <rPh sb="1" eb="3">
      <t>シュツジョウ</t>
    </rPh>
    <rPh sb="3" eb="5">
      <t>センシュ</t>
    </rPh>
    <rPh sb="5" eb="7">
      <t>ゼンイン</t>
    </rPh>
    <rPh sb="8" eb="10">
      <t>モウシコミ</t>
    </rPh>
    <rPh sb="10" eb="11">
      <t>アト</t>
    </rPh>
    <rPh sb="12" eb="14">
      <t>ヘンコウ</t>
    </rPh>
    <rPh sb="16" eb="18">
      <t>バアイ</t>
    </rPh>
    <rPh sb="24" eb="25">
      <t>フク</t>
    </rPh>
    <rPh sb="29" eb="31">
      <t>タイカイ</t>
    </rPh>
    <rPh sb="32" eb="34">
      <t>イチジ</t>
    </rPh>
    <rPh sb="34" eb="36">
      <t>シメキリ</t>
    </rPh>
    <rPh sb="39" eb="41">
      <t>カメイ</t>
    </rPh>
    <rPh sb="41" eb="43">
      <t>トウロク</t>
    </rPh>
    <phoneticPr fontId="2"/>
  </si>
  <si>
    <r>
      <t>　</t>
    </r>
    <r>
      <rPr>
        <b/>
        <sz val="11"/>
        <color indexed="8"/>
        <rFont val="ＭＳ Ｐゴシック"/>
        <family val="3"/>
        <charset val="128"/>
      </rPr>
      <t>手続きを済ませている</t>
    </r>
    <r>
      <rPr>
        <sz val="11"/>
        <rFont val="ＭＳ Ｐゴシック"/>
        <family val="3"/>
        <charset val="128"/>
      </rPr>
      <t>事（21年度まで行っていたチーム登録書の提出はありません。）</t>
    </r>
    <rPh sb="15" eb="17">
      <t>ネンド</t>
    </rPh>
    <rPh sb="19" eb="20">
      <t>オコナ</t>
    </rPh>
    <rPh sb="27" eb="30">
      <t>トウロクショ</t>
    </rPh>
    <rPh sb="31" eb="33">
      <t>テイシュツ</t>
    </rPh>
    <phoneticPr fontId="2"/>
  </si>
  <si>
    <t>02</t>
    <phoneticPr fontId="2"/>
  </si>
  <si>
    <t>日時</t>
    <phoneticPr fontId="2"/>
  </si>
  <si>
    <t>　２０２３年６月　４日（日）　開場 9:00  開会式 9:40～</t>
    <rPh sb="5" eb="6">
      <t>ネン</t>
    </rPh>
    <rPh sb="12" eb="13">
      <t>ヒ</t>
    </rPh>
    <rPh sb="24" eb="27">
      <t>カイカイシキ</t>
    </rPh>
    <phoneticPr fontId="2"/>
  </si>
  <si>
    <t>03</t>
    <phoneticPr fontId="2"/>
  </si>
  <si>
    <r>
      <t>　</t>
    </r>
    <r>
      <rPr>
        <sz val="11"/>
        <color indexed="8"/>
        <rFont val="ＭＳ Ｐゴシック"/>
        <family val="3"/>
        <charset val="128"/>
      </rPr>
      <t>緑スポーツセンター第１競技場</t>
    </r>
    <r>
      <rPr>
        <sz val="11"/>
        <rFont val="ＭＳ Ｐゴシック"/>
        <family val="3"/>
        <charset val="128"/>
      </rPr>
      <t>　　　　　　　　　　　　　　　　　 市バス/｢緑ｽﾎﾟｰﾂｾﾝﾀｰ｣下車､徒歩3分</t>
    </r>
  </si>
  <si>
    <t>　　名古屋市緑区相原郷1丁目2901番地　　　　　　　　　　　　　　　　　　　　　TEL  052-891-7775</t>
  </si>
  <si>
    <t>04</t>
    <phoneticPr fontId="2"/>
  </si>
  <si>
    <t>種目</t>
    <rPh sb="0" eb="2">
      <t>シュモク</t>
    </rPh>
    <phoneticPr fontId="2"/>
  </si>
  <si>
    <t xml:space="preserve">　団体戦　男子　４～５部       </t>
    <rPh sb="1" eb="4">
      <t>ダンタイセン</t>
    </rPh>
    <rPh sb="5" eb="7">
      <t>ダンシ</t>
    </rPh>
    <rPh sb="11" eb="12">
      <t>ブ</t>
    </rPh>
    <phoneticPr fontId="2"/>
  </si>
  <si>
    <t>05</t>
    <phoneticPr fontId="2"/>
  </si>
  <si>
    <t>定　　　員</t>
    <rPh sb="0" eb="1">
      <t>サダム</t>
    </rPh>
    <rPh sb="4" eb="5">
      <t>イン</t>
    </rPh>
    <phoneticPr fontId="2"/>
  </si>
  <si>
    <t>　　４５　チーム</t>
    <phoneticPr fontId="2"/>
  </si>
  <si>
    <t>06</t>
  </si>
  <si>
    <t>部の決定</t>
    <rPh sb="0" eb="1">
      <t>ブ</t>
    </rPh>
    <rPh sb="2" eb="4">
      <t>ケッテイ</t>
    </rPh>
    <phoneticPr fontId="2"/>
  </si>
  <si>
    <t>　（１）初参加のチーム（メンバーの半数以上が初参加者）は積極的に上の部へ挑戦してください。</t>
    <rPh sb="17" eb="19">
      <t>ハンスウ</t>
    </rPh>
    <rPh sb="19" eb="21">
      <t>イジョウ</t>
    </rPh>
    <rPh sb="22" eb="26">
      <t>ハツサンカシャ</t>
    </rPh>
    <phoneticPr fontId="2"/>
  </si>
  <si>
    <t>　（２）部の昇降は原則東海団体リーグ規定（22年2月6日改訂）に準じます。</t>
    <rPh sb="4" eb="5">
      <t>ブ</t>
    </rPh>
    <rPh sb="6" eb="8">
      <t>ショウコウ</t>
    </rPh>
    <rPh sb="23" eb="24">
      <t>ネン</t>
    </rPh>
    <rPh sb="25" eb="26">
      <t>ガツ</t>
    </rPh>
    <rPh sb="27" eb="28">
      <t>ニチ</t>
    </rPh>
    <rPh sb="28" eb="30">
      <t>カイテイ</t>
    </rPh>
    <phoneticPr fontId="2"/>
  </si>
  <si>
    <t>　（３）競技運営の都合上、部を変更、参加の少ない部は併合して行う事があります。</t>
    <phoneticPr fontId="2"/>
  </si>
  <si>
    <t>07</t>
    <phoneticPr fontId="2"/>
  </si>
  <si>
    <t>競技方法</t>
    <rPh sb="0" eb="2">
      <t>キョウギ</t>
    </rPh>
    <rPh sb="2" eb="4">
      <t>ホウホウ</t>
    </rPh>
    <phoneticPr fontId="2"/>
  </si>
  <si>
    <t>　（１）各部リーグ戦とし、2D3Sを行い、3点先取で勝敗を決定します。</t>
    <rPh sb="26" eb="28">
      <t>ショウハイ</t>
    </rPh>
    <rPh sb="29" eb="31">
      <t>ケッテイ</t>
    </rPh>
    <phoneticPr fontId="2"/>
  </si>
  <si>
    <t>　（２）試合順序は①D1②S1③S2④S3⑤D2とし、①D1の選手は②S1③S2には出場出来ません。</t>
    <phoneticPr fontId="2"/>
  </si>
  <si>
    <t>　　　④S3の選手は⑤D2には出場出来ません。1人がダブルスに2回、シングルスに2回出場出来ません。</t>
    <rPh sb="7" eb="9">
      <t>センシュ</t>
    </rPh>
    <rPh sb="15" eb="19">
      <t>シュツジョウデキ</t>
    </rPh>
    <rPh sb="44" eb="46">
      <t>デキ</t>
    </rPh>
    <phoneticPr fontId="2"/>
  </si>
  <si>
    <t>　（３）チーム編成は4名以上8名までとします。</t>
    <phoneticPr fontId="2"/>
  </si>
  <si>
    <t>08</t>
    <phoneticPr fontId="2"/>
  </si>
  <si>
    <t>試合球</t>
    <rPh sb="0" eb="3">
      <t>シアイキュウ</t>
    </rPh>
    <phoneticPr fontId="2"/>
  </si>
  <si>
    <t>　ＶＩＣＴＡＳ ４０㎜ホワイトプラスチックボール　ＶP40+</t>
  </si>
  <si>
    <t>09</t>
    <phoneticPr fontId="2"/>
  </si>
  <si>
    <t>ルール</t>
    <phoneticPr fontId="2"/>
  </si>
  <si>
    <t>　現行の日本卓球ルールに準じます。但し、ユニホームは自由とします。</t>
    <phoneticPr fontId="2"/>
  </si>
  <si>
    <t>　１ゲーム１１本､５ゲームスマッチで行い、他は東海団体リーグ規定に基づきます。</t>
    <rPh sb="18" eb="19">
      <t>オコナ</t>
    </rPh>
    <rPh sb="21" eb="22">
      <t>ホカ</t>
    </rPh>
    <rPh sb="23" eb="25">
      <t>トウカイ</t>
    </rPh>
    <rPh sb="30" eb="32">
      <t>キテイ</t>
    </rPh>
    <phoneticPr fontId="2"/>
  </si>
  <si>
    <t>　ジュースは、２点差をつけるか、１３点先取した時点でそのゲームの決着とします。</t>
    <rPh sb="8" eb="10">
      <t>テンサ</t>
    </rPh>
    <rPh sb="18" eb="19">
      <t>テン</t>
    </rPh>
    <rPh sb="19" eb="21">
      <t>センシュ</t>
    </rPh>
    <rPh sb="23" eb="25">
      <t>ジテン</t>
    </rPh>
    <rPh sb="32" eb="34">
      <t>ケッチャク</t>
    </rPh>
    <phoneticPr fontId="2"/>
  </si>
  <si>
    <t>10</t>
    <phoneticPr fontId="2"/>
  </si>
  <si>
    <t>表彰</t>
    <rPh sb="0" eb="2">
      <t>ヒョウショウ</t>
    </rPh>
    <phoneticPr fontId="2"/>
  </si>
  <si>
    <t>　各部門１位に賞状及び賞品を授与します。</t>
    <rPh sb="3" eb="4">
      <t>モン</t>
    </rPh>
    <phoneticPr fontId="2"/>
  </si>
  <si>
    <t>11</t>
    <phoneticPr fontId="2"/>
  </si>
  <si>
    <t>申込方法</t>
    <rPh sb="2" eb="4">
      <t>ホウホウ</t>
    </rPh>
    <phoneticPr fontId="2"/>
  </si>
  <si>
    <r>
      <t>　下記</t>
    </r>
    <r>
      <rPr>
        <b/>
        <sz val="11"/>
        <color indexed="8"/>
        <rFont val="ＭＳ Ｐゴシック"/>
        <family val="3"/>
        <charset val="128"/>
      </rPr>
      <t>申込期間中に</t>
    </r>
    <r>
      <rPr>
        <sz val="11"/>
        <rFont val="ＭＳ Ｐゴシック"/>
        <family val="3"/>
        <charset val="128"/>
      </rPr>
      <t>申込用紙を、FAX,大会出場時に提出、いずれかの方法で送ってください。</t>
    </r>
    <rPh sb="1" eb="3">
      <t>カキ</t>
    </rPh>
    <rPh sb="3" eb="5">
      <t>モウシコミ</t>
    </rPh>
    <rPh sb="5" eb="7">
      <t>キカン</t>
    </rPh>
    <rPh sb="7" eb="8">
      <t>チュウ</t>
    </rPh>
    <rPh sb="9" eb="11">
      <t>モウシコミ</t>
    </rPh>
    <rPh sb="11" eb="13">
      <t>ヨウシ</t>
    </rPh>
    <rPh sb="19" eb="21">
      <t>タイカイ</t>
    </rPh>
    <rPh sb="21" eb="23">
      <t>シュツジョウ</t>
    </rPh>
    <rPh sb="23" eb="24">
      <t>ジ</t>
    </rPh>
    <rPh sb="25" eb="27">
      <t>テイシュツ</t>
    </rPh>
    <rPh sb="33" eb="35">
      <t>ホウホウ</t>
    </rPh>
    <rPh sb="36" eb="37">
      <t>オク</t>
    </rPh>
    <phoneticPr fontId="2"/>
  </si>
  <si>
    <r>
      <t>　</t>
    </r>
    <r>
      <rPr>
        <b/>
        <sz val="11"/>
        <rFont val="ＭＳ Ｐゴシック"/>
        <family val="3"/>
        <charset val="128"/>
      </rPr>
      <t>郵便で送る事は不可</t>
    </r>
    <r>
      <rPr>
        <sz val="11"/>
        <rFont val="ＭＳ Ｐゴシック"/>
        <family val="3"/>
        <charset val="128"/>
      </rPr>
      <t>となりました。写真に撮ってメールで送る事も受付できません</t>
    </r>
    <rPh sb="1" eb="3">
      <t>ユウビン</t>
    </rPh>
    <rPh sb="4" eb="5">
      <t>オク</t>
    </rPh>
    <rPh sb="6" eb="7">
      <t>コト</t>
    </rPh>
    <rPh sb="8" eb="10">
      <t>フカ</t>
    </rPh>
    <rPh sb="27" eb="28">
      <t>オク</t>
    </rPh>
    <rPh sb="29" eb="30">
      <t>コト</t>
    </rPh>
    <rPh sb="31" eb="33">
      <t>ウケツケ</t>
    </rPh>
    <phoneticPr fontId="24"/>
  </si>
  <si>
    <r>
      <t>　　新日本スポーツ連盟愛知卓球協会　　　</t>
    </r>
    <r>
      <rPr>
        <sz val="11"/>
        <rFont val="ＭＳ Ｐゴシック"/>
        <family val="3"/>
        <charset val="128"/>
      </rPr>
      <t>FAX</t>
    </r>
    <r>
      <rPr>
        <sz val="11"/>
        <rFont val="ＭＳ Ｐゴシック"/>
        <family val="3"/>
        <charset val="128"/>
      </rPr>
      <t xml:space="preserve"> 052-201-4801</t>
    </r>
    <phoneticPr fontId="2"/>
  </si>
  <si>
    <t>web申込</t>
    <rPh sb="3" eb="5">
      <t>モウシコミ</t>
    </rPh>
    <phoneticPr fontId="2"/>
  </si>
  <si>
    <t>　ﾎｰﾑﾍﾟｰｼﾞの専用フォームから入力して申込みできます。URL：https://aichittc.njsf.net</t>
    <rPh sb="18" eb="20">
      <t>ニュウリョク</t>
    </rPh>
    <phoneticPr fontId="2"/>
  </si>
  <si>
    <t>申込期間</t>
    <rPh sb="2" eb="4">
      <t>キカン</t>
    </rPh>
    <phoneticPr fontId="2"/>
  </si>
  <si>
    <t>　　 ４月１５日（土）～　４月２９日（土・祝） 締切　　 ５月１３日（土）最終締切</t>
    <rPh sb="9" eb="10">
      <t>ド</t>
    </rPh>
    <rPh sb="19" eb="20">
      <t>ド</t>
    </rPh>
    <rPh sb="21" eb="22">
      <t>シュク</t>
    </rPh>
    <rPh sb="24" eb="26">
      <t>シメキリ</t>
    </rPh>
    <rPh sb="35" eb="36">
      <t>ド</t>
    </rPh>
    <phoneticPr fontId="2"/>
  </si>
  <si>
    <t>12</t>
    <phoneticPr fontId="2"/>
  </si>
  <si>
    <t>参加費</t>
    <rPh sb="2" eb="3">
      <t>ヒ</t>
    </rPh>
    <phoneticPr fontId="2"/>
  </si>
  <si>
    <t>　1チーム/加盟チーム　4,500円</t>
    <rPh sb="6" eb="8">
      <t>カメイ</t>
    </rPh>
    <rPh sb="17" eb="18">
      <t>エン</t>
    </rPh>
    <phoneticPr fontId="2"/>
  </si>
  <si>
    <r>
      <t>　下記</t>
    </r>
    <r>
      <rPr>
        <b/>
        <sz val="11"/>
        <color indexed="8"/>
        <rFont val="ＭＳ Ｐゴシック"/>
        <family val="3"/>
        <charset val="128"/>
      </rPr>
      <t>入金期間中</t>
    </r>
    <r>
      <rPr>
        <sz val="11"/>
        <rFont val="ＭＳ Ｐゴシック"/>
        <family val="3"/>
        <charset val="128"/>
      </rPr>
      <t>（</t>
    </r>
    <r>
      <rPr>
        <b/>
        <u/>
        <sz val="11"/>
        <color indexed="8"/>
        <rFont val="ＭＳ Ｐゴシック"/>
        <family val="3"/>
        <charset val="128"/>
      </rPr>
      <t>申込期間と異なります</t>
    </r>
    <r>
      <rPr>
        <sz val="11"/>
        <rFont val="ＭＳ Ｐゴシック"/>
        <family val="3"/>
        <charset val="128"/>
      </rPr>
      <t>）</t>
    </r>
    <r>
      <rPr>
        <b/>
        <sz val="11"/>
        <color indexed="8"/>
        <rFont val="ＭＳ Ｐゴシック"/>
        <family val="3"/>
        <charset val="128"/>
      </rPr>
      <t>に</t>
    </r>
    <r>
      <rPr>
        <sz val="11"/>
        <rFont val="ＭＳ Ｐゴシック"/>
        <family val="3"/>
        <charset val="128"/>
      </rPr>
      <t>、郵便振替,大会出場時に入金してください。</t>
    </r>
    <rPh sb="1" eb="3">
      <t>カキ</t>
    </rPh>
    <rPh sb="3" eb="5">
      <t>ニュウキン</t>
    </rPh>
    <rPh sb="5" eb="8">
      <t>キカンチュウ</t>
    </rPh>
    <rPh sb="9" eb="11">
      <t>モウシコミ</t>
    </rPh>
    <rPh sb="11" eb="13">
      <t>キカン</t>
    </rPh>
    <rPh sb="14" eb="15">
      <t>コト</t>
    </rPh>
    <rPh sb="22" eb="24">
      <t>ユウビン</t>
    </rPh>
    <rPh sb="24" eb="26">
      <t>フリカエ</t>
    </rPh>
    <rPh sb="27" eb="29">
      <t>タイカイ</t>
    </rPh>
    <rPh sb="29" eb="31">
      <t>シュツジョウ</t>
    </rPh>
    <rPh sb="31" eb="32">
      <t>ジ</t>
    </rPh>
    <rPh sb="33" eb="35">
      <t>ニュウキン</t>
    </rPh>
    <phoneticPr fontId="2"/>
  </si>
  <si>
    <t>　※郵便振替利用の方は通信欄に開催日（4/22）、大会名（東海L（女子1-4））、チーム名、</t>
    <rPh sb="29" eb="31">
      <t>トウカイ</t>
    </rPh>
    <rPh sb="33" eb="35">
      <t>ジョシ</t>
    </rPh>
    <phoneticPr fontId="2"/>
  </si>
  <si>
    <t>　　代表選手名、申込者名を明記してください（00830-5-42990　スポーツ連盟愛知卓球協会）</t>
    <phoneticPr fontId="2"/>
  </si>
  <si>
    <r>
      <t>　　</t>
    </r>
    <r>
      <rPr>
        <b/>
        <sz val="11"/>
        <rFont val="ＭＳ Ｐゴシック"/>
        <family val="3"/>
        <charset val="128"/>
      </rPr>
      <t>期間中に入金手続きできない場合</t>
    </r>
    <r>
      <rPr>
        <sz val="11"/>
        <rFont val="ＭＳ Ｐゴシック"/>
        <family val="3"/>
        <charset val="128"/>
      </rPr>
      <t>は、必ず</t>
    </r>
    <r>
      <rPr>
        <b/>
        <sz val="11"/>
        <rFont val="ＭＳ Ｐゴシック"/>
        <family val="3"/>
        <charset val="128"/>
      </rPr>
      <t>ＦＡＸかﾎｰﾑﾍﾟｰｼﾞより連絡</t>
    </r>
    <r>
      <rPr>
        <sz val="11"/>
        <rFont val="ＭＳ Ｐゴシック"/>
        <family val="3"/>
        <charset val="128"/>
      </rPr>
      <t>をしてください。</t>
    </r>
    <rPh sb="2" eb="5">
      <t>キカンチュウ</t>
    </rPh>
    <rPh sb="6" eb="8">
      <t>ニュウキン</t>
    </rPh>
    <rPh sb="8" eb="10">
      <t>テツヅ</t>
    </rPh>
    <rPh sb="15" eb="17">
      <t>バアイ</t>
    </rPh>
    <rPh sb="19" eb="20">
      <t>カナラ</t>
    </rPh>
    <rPh sb="35" eb="37">
      <t>レンラク</t>
    </rPh>
    <phoneticPr fontId="2"/>
  </si>
  <si>
    <t>入金期間</t>
    <rPh sb="0" eb="2">
      <t>ニュウキン</t>
    </rPh>
    <rPh sb="2" eb="4">
      <t>キカン</t>
    </rPh>
    <phoneticPr fontId="2"/>
  </si>
  <si>
    <r>
      <t>　　 ５月 ５日（金・祝）～５月１３日（土）（</t>
    </r>
    <r>
      <rPr>
        <b/>
        <sz val="11"/>
        <color indexed="8"/>
        <rFont val="ＭＳ Ｐゴシック"/>
        <family val="3"/>
        <charset val="128"/>
      </rPr>
      <t xml:space="preserve"> 入金期間より前には入金しないでください</t>
    </r>
    <r>
      <rPr>
        <sz val="11"/>
        <rFont val="ＭＳ Ｐゴシック"/>
        <family val="3"/>
        <charset val="128"/>
      </rPr>
      <t>）</t>
    </r>
    <rPh sb="9" eb="10">
      <t>キン</t>
    </rPh>
    <rPh sb="11" eb="12">
      <t>シュク</t>
    </rPh>
    <rPh sb="20" eb="21">
      <t>ド</t>
    </rPh>
    <rPh sb="24" eb="28">
      <t>ニュウキンキカン</t>
    </rPh>
    <rPh sb="30" eb="31">
      <t>マエ</t>
    </rPh>
    <rPh sb="33" eb="35">
      <t>ニュウキン</t>
    </rPh>
    <phoneticPr fontId="2"/>
  </si>
  <si>
    <t>13</t>
    <phoneticPr fontId="2"/>
  </si>
  <si>
    <t>注意</t>
    <phoneticPr fontId="2"/>
  </si>
  <si>
    <t>　（１）大会の傷害事故は応急処置だけで責任は負いません。傷害保険は加入します。</t>
    <phoneticPr fontId="2"/>
  </si>
  <si>
    <t>　（２）登録クラブ名の入った加盟登録ゼッケン着用のこと。（他のゼッケンは認めません）</t>
    <rPh sb="4" eb="6">
      <t>トウロク</t>
    </rPh>
    <rPh sb="14" eb="16">
      <t>カメイ</t>
    </rPh>
    <rPh sb="16" eb="18">
      <t>トウロク</t>
    </rPh>
    <rPh sb="29" eb="30">
      <t>タ</t>
    </rPh>
    <rPh sb="36" eb="37">
      <t>ミト</t>
    </rPh>
    <phoneticPr fontId="2"/>
  </si>
  <si>
    <t>　（３）駐車台数に限りがあります。乗り合わせる、または公共交通機関をご利用下さい。</t>
    <phoneticPr fontId="2"/>
  </si>
  <si>
    <t>　（４）開場時間・入場方法等に変更がある場合には、３日前までにホームページに掲載します。</t>
    <rPh sb="4" eb="6">
      <t>カイジョウ</t>
    </rPh>
    <rPh sb="6" eb="8">
      <t>ジカン</t>
    </rPh>
    <rPh sb="9" eb="11">
      <t>ニュウジョウ</t>
    </rPh>
    <rPh sb="11" eb="13">
      <t>ホウホウ</t>
    </rPh>
    <rPh sb="13" eb="14">
      <t>トウ</t>
    </rPh>
    <rPh sb="15" eb="17">
      <t>ヘンコウ</t>
    </rPh>
    <rPh sb="20" eb="22">
      <t>バアイ</t>
    </rPh>
    <rPh sb="26" eb="27">
      <t>ニチ</t>
    </rPh>
    <rPh sb="27" eb="28">
      <t>マエ</t>
    </rPh>
    <rPh sb="38" eb="40">
      <t>ケイサイ</t>
    </rPh>
    <phoneticPr fontId="2"/>
  </si>
  <si>
    <t>14</t>
    <phoneticPr fontId="2"/>
  </si>
  <si>
    <t>感染対策</t>
    <rPh sb="0" eb="2">
      <t>カンセン</t>
    </rPh>
    <rPh sb="2" eb="4">
      <t>タイサク</t>
    </rPh>
    <phoneticPr fontId="2"/>
  </si>
  <si>
    <r>
      <t>　ワクチン接種を終えた方も</t>
    </r>
    <r>
      <rPr>
        <b/>
        <sz val="11"/>
        <color indexed="8"/>
        <rFont val="ＭＳ Ｐゴシック"/>
        <family val="3"/>
        <charset val="128"/>
      </rPr>
      <t>当面の間は遵守</t>
    </r>
    <r>
      <rPr>
        <sz val="11"/>
        <rFont val="ＭＳ Ｐゴシック"/>
        <family val="3"/>
        <charset val="128"/>
      </rPr>
      <t>してください。</t>
    </r>
    <rPh sb="5" eb="7">
      <t>セッシュ</t>
    </rPh>
    <rPh sb="8" eb="9">
      <t>オ</t>
    </rPh>
    <rPh sb="11" eb="12">
      <t>カタ</t>
    </rPh>
    <rPh sb="13" eb="15">
      <t>トウメン</t>
    </rPh>
    <rPh sb="16" eb="17">
      <t>アイダ</t>
    </rPh>
    <rPh sb="18" eb="20">
      <t>ジュンシュ</t>
    </rPh>
    <phoneticPr fontId="2"/>
  </si>
  <si>
    <t>　（１）当日起床時の検温、健康チェックシートの事前記入・黒ボールペンの持参に協力願います。</t>
    <rPh sb="4" eb="6">
      <t>トウジツ</t>
    </rPh>
    <rPh sb="6" eb="9">
      <t>キショウジ</t>
    </rPh>
    <rPh sb="10" eb="12">
      <t>ケンオン</t>
    </rPh>
    <rPh sb="13" eb="15">
      <t>ケンコウ</t>
    </rPh>
    <rPh sb="23" eb="25">
      <t>ジゼン</t>
    </rPh>
    <rPh sb="25" eb="27">
      <t>キニュウ</t>
    </rPh>
    <rPh sb="28" eb="29">
      <t>クロ</t>
    </rPh>
    <rPh sb="35" eb="37">
      <t>ジサン</t>
    </rPh>
    <rPh sb="38" eb="40">
      <t>キョウリョク</t>
    </rPh>
    <rPh sb="40" eb="41">
      <t>ネガ</t>
    </rPh>
    <phoneticPr fontId="2"/>
  </si>
  <si>
    <r>
      <t>　（２）出場者以外で入場（</t>
    </r>
    <r>
      <rPr>
        <b/>
        <sz val="11"/>
        <color indexed="8"/>
        <rFont val="ＭＳ Ｐゴシック"/>
        <family val="3"/>
        <charset val="128"/>
      </rPr>
      <t>観覧席を含む</t>
    </r>
    <r>
      <rPr>
        <sz val="11"/>
        <rFont val="ＭＳ Ｐゴシック"/>
        <family val="3"/>
        <charset val="128"/>
      </rPr>
      <t>）が必要な場合は</t>
    </r>
    <r>
      <rPr>
        <b/>
        <sz val="11"/>
        <color indexed="8"/>
        <rFont val="ＭＳ Ｐゴシック"/>
        <family val="3"/>
        <charset val="128"/>
      </rPr>
      <t>必ず事前に事務所へＦＡＸ</t>
    </r>
    <r>
      <rPr>
        <b/>
        <sz val="11"/>
        <rFont val="ＭＳ Ｐゴシック"/>
        <family val="3"/>
        <charset val="128"/>
      </rPr>
      <t>して</t>
    </r>
    <r>
      <rPr>
        <sz val="11"/>
        <rFont val="ＭＳ Ｐゴシック"/>
        <family val="3"/>
        <charset val="128"/>
      </rPr>
      <t>ください。</t>
    </r>
    <rPh sb="4" eb="6">
      <t>シュツジョウ</t>
    </rPh>
    <rPh sb="6" eb="7">
      <t>シャ</t>
    </rPh>
    <rPh sb="7" eb="9">
      <t>イガイ</t>
    </rPh>
    <rPh sb="10" eb="12">
      <t>ニュウジョウ</t>
    </rPh>
    <rPh sb="21" eb="23">
      <t>ヒツヨウ</t>
    </rPh>
    <rPh sb="24" eb="26">
      <t>バアイ</t>
    </rPh>
    <rPh sb="27" eb="28">
      <t>カナラ</t>
    </rPh>
    <rPh sb="29" eb="31">
      <t>ジゼン</t>
    </rPh>
    <rPh sb="32" eb="35">
      <t>ジムショ</t>
    </rPh>
    <phoneticPr fontId="2"/>
  </si>
  <si>
    <t>　（３）会場入口で、検温・個人番号を確認し、シートへ全て記入してから入場してください。</t>
    <rPh sb="4" eb="6">
      <t>カイジョウ</t>
    </rPh>
    <rPh sb="6" eb="8">
      <t>イリグチ</t>
    </rPh>
    <rPh sb="10" eb="12">
      <t>ケンオン</t>
    </rPh>
    <rPh sb="13" eb="15">
      <t>コジン</t>
    </rPh>
    <rPh sb="15" eb="17">
      <t>バンゴウ</t>
    </rPh>
    <rPh sb="18" eb="20">
      <t>カクニン</t>
    </rPh>
    <rPh sb="26" eb="27">
      <t>スベ</t>
    </rPh>
    <rPh sb="28" eb="30">
      <t>キニュウ</t>
    </rPh>
    <rPh sb="34" eb="36">
      <t>ニュウジョウ</t>
    </rPh>
    <phoneticPr fontId="2"/>
  </si>
  <si>
    <t>　（４）試合時以外はマスクの着用を遵守してください。</t>
    <phoneticPr fontId="2"/>
  </si>
  <si>
    <t>　（５）タオルは卓球台やフェンスにかけずに、各自の鞄等から出し入れしてください。</t>
    <rPh sb="8" eb="11">
      <t>タッキュウダイ</t>
    </rPh>
    <rPh sb="22" eb="24">
      <t>カクジ</t>
    </rPh>
    <rPh sb="25" eb="26">
      <t>カバン</t>
    </rPh>
    <rPh sb="26" eb="27">
      <t>トウ</t>
    </rPh>
    <rPh sb="29" eb="30">
      <t>ダ</t>
    </rPh>
    <rPh sb="31" eb="32">
      <t>イ</t>
    </rPh>
    <phoneticPr fontId="2"/>
  </si>
  <si>
    <t>　（６）万一、大会後２週間以内に感染発覚した場合は、必ず連盟事務所へ連絡ください。</t>
    <rPh sb="4" eb="6">
      <t>マンイチ</t>
    </rPh>
    <rPh sb="7" eb="10">
      <t>タイカイゴ</t>
    </rPh>
    <rPh sb="11" eb="13">
      <t>シュウカン</t>
    </rPh>
    <rPh sb="13" eb="15">
      <t>イナイ</t>
    </rPh>
    <rPh sb="16" eb="18">
      <t>カンセン</t>
    </rPh>
    <rPh sb="18" eb="20">
      <t>ハッカク</t>
    </rPh>
    <rPh sb="22" eb="24">
      <t>バアイ</t>
    </rPh>
    <rPh sb="26" eb="27">
      <t>カナラ</t>
    </rPh>
    <rPh sb="28" eb="30">
      <t>レンメイ</t>
    </rPh>
    <rPh sb="30" eb="33">
      <t>ジムショ</t>
    </rPh>
    <rPh sb="34" eb="36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</si>
</sst>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¥&quot;* #,##0_ ;_ &quot;¥&quot;* \-#,##0_ ;_ &quot;¥&quot;* &quot;-&quot;_ ;_ @_ "/>
    <numFmt numFmtId="176" formatCode="#,###"/>
    <numFmt numFmtId="177" formatCode="m/d"/>
    <numFmt numFmtId="178" formatCode="0_);[Red]\(0\)"/>
    <numFmt numFmtId="185" formatCode="m/d;@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sz val="9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0" fillId="2" borderId="0" xfId="0" applyFill="1" applyBorder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177" fontId="1" fillId="3" borderId="2" xfId="0" applyNumberFormat="1" applyFont="1" applyFill="1" applyBorder="1" applyAlignment="1">
      <alignment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8" fontId="0" fillId="4" borderId="3" xfId="0" applyNumberFormat="1" applyFont="1" applyFill="1" applyBorder="1" applyAlignment="1">
      <alignment horizontal="center" vertical="center" wrapText="1"/>
    </xf>
    <xf numFmtId="178" fontId="0" fillId="5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vertical="center" wrapText="1"/>
    </xf>
    <xf numFmtId="178" fontId="8" fillId="3" borderId="2" xfId="0" applyNumberFormat="1" applyFont="1" applyFill="1" applyBorder="1" applyAlignment="1">
      <alignment horizontal="center" vertical="center" wrapText="1" shrinkToFit="1"/>
    </xf>
    <xf numFmtId="177" fontId="1" fillId="3" borderId="2" xfId="0" applyNumberFormat="1" applyFont="1" applyFill="1" applyBorder="1" applyAlignment="1">
      <alignment horizontal="center" vertical="center" wrapText="1" shrinkToFit="1"/>
    </xf>
    <xf numFmtId="177" fontId="0" fillId="3" borderId="2" xfId="0" applyNumberFormat="1" applyFill="1" applyBorder="1" applyAlignment="1">
      <alignment horizontal="center" vertical="center" wrapText="1" shrinkToFit="1"/>
    </xf>
    <xf numFmtId="0" fontId="12" fillId="2" borderId="4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/>
    </xf>
    <xf numFmtId="177" fontId="1" fillId="2" borderId="4" xfId="0" applyNumberFormat="1" applyFont="1" applyFill="1" applyBorder="1" applyAlignment="1">
      <alignment horizontal="center" vertical="center" shrinkToFit="1"/>
    </xf>
    <xf numFmtId="176" fontId="0" fillId="0" borderId="4" xfId="0" applyNumberFormat="1" applyFont="1" applyFill="1" applyBorder="1" applyAlignment="1">
      <alignment horizontal="left" vertical="center" shrinkToFit="1"/>
    </xf>
    <xf numFmtId="176" fontId="1" fillId="2" borderId="4" xfId="0" applyNumberFormat="1" applyFont="1" applyFill="1" applyBorder="1" applyAlignment="1">
      <alignment vertical="center" shrinkToFit="1"/>
    </xf>
    <xf numFmtId="176" fontId="0" fillId="2" borderId="4" xfId="0" applyNumberFormat="1" applyFont="1" applyFill="1" applyBorder="1" applyAlignment="1">
      <alignment horizontal="left" vertical="center" shrinkToFit="1"/>
    </xf>
    <xf numFmtId="42" fontId="1" fillId="2" borderId="4" xfId="0" applyNumberFormat="1" applyFont="1" applyFill="1" applyBorder="1" applyAlignment="1">
      <alignment horizontal="center" vertical="center" shrinkToFit="1"/>
    </xf>
    <xf numFmtId="177" fontId="0" fillId="7" borderId="4" xfId="0" applyNumberFormat="1" applyFill="1" applyBorder="1" applyAlignment="1">
      <alignment horizontal="center" vertical="center" shrinkToFit="1"/>
    </xf>
    <xf numFmtId="49" fontId="1" fillId="2" borderId="4" xfId="0" applyNumberFormat="1" applyFont="1" applyFill="1" applyBorder="1" applyAlignment="1">
      <alignment horizontal="center" vertical="center" shrinkToFit="1"/>
    </xf>
    <xf numFmtId="178" fontId="0" fillId="4" borderId="4" xfId="0" applyNumberFormat="1" applyFont="1" applyFill="1" applyBorder="1" applyAlignment="1">
      <alignment horizontal="center" vertical="center" shrinkToFit="1"/>
    </xf>
    <xf numFmtId="178" fontId="0" fillId="5" borderId="4" xfId="0" applyNumberFormat="1" applyFont="1" applyFill="1" applyBorder="1" applyAlignment="1">
      <alignment horizontal="center" vertical="center" shrinkToFit="1"/>
    </xf>
    <xf numFmtId="176" fontId="1" fillId="6" borderId="4" xfId="0" applyNumberFormat="1" applyFont="1" applyFill="1" applyBorder="1" applyAlignment="1">
      <alignment vertical="center" shrinkToFit="1"/>
    </xf>
    <xf numFmtId="176" fontId="0" fillId="6" borderId="4" xfId="0" applyNumberFormat="1" applyFont="1" applyFill="1" applyBorder="1" applyAlignment="1">
      <alignment vertical="center" shrinkToFit="1"/>
    </xf>
    <xf numFmtId="176" fontId="8" fillId="2" borderId="4" xfId="0" applyNumberFormat="1" applyFont="1" applyFill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1" fillId="2" borderId="0" xfId="0" applyFont="1" applyFill="1">
      <alignment vertical="center"/>
    </xf>
    <xf numFmtId="0" fontId="8" fillId="4" borderId="4" xfId="0" applyFont="1" applyFill="1" applyBorder="1" applyAlignment="1">
      <alignment horizontal="center" vertical="center" shrinkToFit="1"/>
    </xf>
    <xf numFmtId="176" fontId="7" fillId="2" borderId="0" xfId="0" applyNumberFormat="1" applyFont="1" applyFill="1" applyBorder="1" applyAlignment="1">
      <alignment horizontal="left" vertical="center" shrinkToFit="1"/>
    </xf>
    <xf numFmtId="0" fontId="8" fillId="8" borderId="4" xfId="0" applyFont="1" applyFill="1" applyBorder="1" applyAlignment="1">
      <alignment horizontal="center" vertical="center" shrinkToFit="1"/>
    </xf>
    <xf numFmtId="0" fontId="8" fillId="8" borderId="2" xfId="0" applyFont="1" applyFill="1" applyBorder="1" applyAlignment="1">
      <alignment horizontal="center" vertical="center" wrapText="1"/>
    </xf>
    <xf numFmtId="0" fontId="0" fillId="2" borderId="5" xfId="0" applyFill="1" applyBorder="1" applyAlignment="1" applyProtection="1">
      <alignment vertical="center" wrapText="1"/>
    </xf>
    <xf numFmtId="176" fontId="0" fillId="2" borderId="4" xfId="0" applyNumberFormat="1" applyFill="1" applyBorder="1" applyProtection="1">
      <alignment vertical="center"/>
    </xf>
    <xf numFmtId="0" fontId="1" fillId="2" borderId="0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vertical="center" shrinkToFit="1"/>
    </xf>
    <xf numFmtId="177" fontId="1" fillId="9" borderId="2" xfId="0" applyNumberFormat="1" applyFont="1" applyFill="1" applyBorder="1" applyAlignment="1">
      <alignment horizontal="center" vertical="center" wrapText="1" shrinkToFit="1"/>
    </xf>
    <xf numFmtId="177" fontId="1" fillId="9" borderId="2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 applyProtection="1">
      <alignment vertical="center"/>
    </xf>
    <xf numFmtId="0" fontId="1" fillId="0" borderId="0" xfId="0" applyFont="1">
      <alignment vertical="center"/>
    </xf>
    <xf numFmtId="0" fontId="2" fillId="2" borderId="7" xfId="0" applyFont="1" applyFill="1" applyBorder="1" applyProtection="1">
      <alignment vertical="center"/>
    </xf>
    <xf numFmtId="177" fontId="0" fillId="7" borderId="2" xfId="0" applyNumberFormat="1" applyFont="1" applyFill="1" applyBorder="1" applyAlignment="1">
      <alignment vertical="center" wrapText="1"/>
    </xf>
    <xf numFmtId="178" fontId="0" fillId="0" borderId="3" xfId="0" applyNumberFormat="1" applyFont="1" applyFill="1" applyBorder="1" applyAlignment="1">
      <alignment horizontal="center" vertical="center" wrapText="1"/>
    </xf>
    <xf numFmtId="178" fontId="0" fillId="0" borderId="4" xfId="0" applyNumberFormat="1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85" fontId="14" fillId="2" borderId="11" xfId="0" applyNumberFormat="1" applyFont="1" applyFill="1" applyBorder="1" applyAlignment="1" applyProtection="1">
      <alignment horizontal="center" vertical="center"/>
    </xf>
    <xf numFmtId="185" fontId="14" fillId="2" borderId="6" xfId="0" applyNumberFormat="1" applyFont="1" applyFill="1" applyBorder="1" applyAlignment="1" applyProtection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/>
    </xf>
    <xf numFmtId="42" fontId="8" fillId="2" borderId="31" xfId="0" applyNumberFormat="1" applyFont="1" applyFill="1" applyBorder="1" applyAlignment="1">
      <alignment horizontal="center" vertical="center" shrinkToFit="1"/>
    </xf>
    <xf numFmtId="0" fontId="8" fillId="2" borderId="3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 shrinkToFit="1"/>
    </xf>
    <xf numFmtId="0" fontId="14" fillId="9" borderId="6" xfId="0" applyFont="1" applyFill="1" applyBorder="1" applyAlignment="1">
      <alignment horizontal="center" vertical="center" shrinkToFit="1"/>
    </xf>
    <xf numFmtId="0" fontId="14" fillId="9" borderId="10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 shrinkToFi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42" fontId="0" fillId="2" borderId="38" xfId="0" applyNumberFormat="1" applyFill="1" applyBorder="1" applyAlignment="1">
      <alignment horizontal="center" vertical="center"/>
    </xf>
    <xf numFmtId="42" fontId="0" fillId="2" borderId="39" xfId="0" applyNumberFormat="1" applyFill="1" applyBorder="1" applyAlignment="1">
      <alignment horizontal="center" vertical="center"/>
    </xf>
    <xf numFmtId="42" fontId="0" fillId="2" borderId="1" xfId="0" applyNumberFormat="1" applyFill="1" applyBorder="1" applyAlignment="1">
      <alignment horizontal="center" vertical="center"/>
    </xf>
    <xf numFmtId="42" fontId="0" fillId="2" borderId="27" xfId="0" applyNumberFormat="1" applyFill="1" applyBorder="1" applyAlignment="1">
      <alignment horizontal="center" vertical="center"/>
    </xf>
    <xf numFmtId="42" fontId="0" fillId="2" borderId="40" xfId="0" applyNumberFormat="1" applyFill="1" applyBorder="1" applyAlignment="1">
      <alignment horizontal="center" vertical="center"/>
    </xf>
    <xf numFmtId="42" fontId="0" fillId="2" borderId="4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0" fontId="1" fillId="2" borderId="18" xfId="0" applyFont="1" applyFill="1" applyBorder="1" applyAlignment="1">
      <alignment horizontal="center" vertical="center" wrapText="1" shrinkToFi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2" fontId="0" fillId="2" borderId="25" xfId="0" applyNumberFormat="1" applyFill="1" applyBorder="1" applyAlignment="1">
      <alignment horizontal="center" vertical="center"/>
    </xf>
    <xf numFmtId="42" fontId="0" fillId="2" borderId="26" xfId="0" applyNumberFormat="1" applyFill="1" applyBorder="1" applyAlignment="1">
      <alignment horizontal="center" vertical="center"/>
    </xf>
    <xf numFmtId="42" fontId="0" fillId="2" borderId="28" xfId="0" applyNumberFormat="1" applyFill="1" applyBorder="1" applyAlignment="1">
      <alignment horizontal="center" vertical="center"/>
    </xf>
    <xf numFmtId="42" fontId="0" fillId="2" borderId="29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4" fillId="9" borderId="13" xfId="0" applyFont="1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 applyProtection="1">
      <alignment horizontal="center" vertical="center"/>
    </xf>
    <xf numFmtId="0" fontId="4" fillId="9" borderId="13" xfId="1" applyFill="1" applyBorder="1" applyAlignment="1" applyProtection="1">
      <alignment horizontal="left" vertical="center" shrinkToFit="1"/>
      <protection locked="0"/>
    </xf>
    <xf numFmtId="0" fontId="14" fillId="9" borderId="6" xfId="0" applyFont="1" applyFill="1" applyBorder="1" applyAlignment="1" applyProtection="1">
      <alignment horizontal="left" vertical="center" shrinkToFit="1"/>
      <protection locked="0"/>
    </xf>
    <xf numFmtId="49" fontId="14" fillId="9" borderId="6" xfId="0" applyNumberFormat="1" applyFont="1" applyFill="1" applyBorder="1" applyAlignment="1" applyProtection="1">
      <alignment horizontal="left" vertical="center" shrinkToFit="1"/>
      <protection locked="0"/>
    </xf>
    <xf numFmtId="185" fontId="16" fillId="2" borderId="11" xfId="0" applyNumberFormat="1" applyFont="1" applyFill="1" applyBorder="1" applyAlignment="1" applyProtection="1">
      <alignment horizontal="center" vertical="center"/>
    </xf>
    <xf numFmtId="185" fontId="16" fillId="2" borderId="6" xfId="0" applyNumberFormat="1" applyFont="1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shrinkToFit="1"/>
    </xf>
    <xf numFmtId="0" fontId="0" fillId="2" borderId="10" xfId="0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4" borderId="19" xfId="0" applyFill="1" applyBorder="1" applyAlignment="1" applyProtection="1">
      <alignment horizontal="center" vertical="center" wrapText="1" shrinkToFit="1"/>
      <protection locked="0"/>
    </xf>
    <xf numFmtId="0" fontId="0" fillId="4" borderId="19" xfId="0" applyFont="1" applyFill="1" applyBorder="1" applyAlignment="1" applyProtection="1">
      <alignment horizontal="center" vertical="center" wrapText="1"/>
      <protection locked="0"/>
    </xf>
    <xf numFmtId="0" fontId="0" fillId="4" borderId="20" xfId="0" applyFont="1" applyFill="1" applyBorder="1" applyAlignment="1" applyProtection="1">
      <alignment horizontal="center" vertical="center" wrapText="1"/>
      <protection locked="0"/>
    </xf>
    <xf numFmtId="0" fontId="14" fillId="9" borderId="44" xfId="0" applyFont="1" applyFill="1" applyBorder="1" applyAlignment="1" applyProtection="1">
      <alignment horizontal="center" vertical="center" shrinkToFit="1"/>
      <protection locked="0"/>
    </xf>
    <xf numFmtId="0" fontId="14" fillId="9" borderId="19" xfId="0" applyFont="1" applyFill="1" applyBorder="1" applyAlignment="1" applyProtection="1">
      <alignment horizontal="center" vertical="center" shrinkToFit="1"/>
      <protection locked="0"/>
    </xf>
    <xf numFmtId="0" fontId="14" fillId="9" borderId="20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7" xfId="0" applyFont="1" applyFill="1" applyBorder="1" applyAlignment="1" applyProtection="1">
      <alignment horizontal="center" vertical="center" wrapText="1"/>
      <protection locked="0"/>
    </xf>
    <xf numFmtId="0" fontId="14" fillId="9" borderId="45" xfId="0" applyFont="1" applyFill="1" applyBorder="1" applyAlignment="1" applyProtection="1">
      <alignment horizontal="center" vertical="center" shrinkToFit="1"/>
      <protection locked="0"/>
    </xf>
    <xf numFmtId="0" fontId="14" fillId="9" borderId="0" xfId="0" applyFont="1" applyFill="1" applyBorder="1" applyAlignment="1" applyProtection="1">
      <alignment horizontal="center" vertical="center" shrinkToFit="1"/>
      <protection locked="0"/>
    </xf>
    <xf numFmtId="0" fontId="14" fillId="9" borderId="7" xfId="0" applyFont="1" applyFill="1" applyBorder="1" applyAlignment="1" applyProtection="1">
      <alignment horizontal="center" vertical="center" shrinkToFit="1"/>
      <protection locked="0"/>
    </xf>
    <xf numFmtId="0" fontId="0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4" xfId="0" applyFont="1" applyFill="1" applyBorder="1" applyAlignment="1" applyProtection="1">
      <alignment horizontal="center" vertical="center" wrapText="1"/>
      <protection locked="0"/>
    </xf>
    <xf numFmtId="0" fontId="14" fillId="9" borderId="46" xfId="0" applyFont="1" applyFill="1" applyBorder="1" applyAlignment="1" applyProtection="1">
      <alignment horizontal="center" vertical="center" shrinkToFit="1"/>
      <protection locked="0"/>
    </xf>
    <xf numFmtId="0" fontId="14" fillId="9" borderId="23" xfId="0" applyFont="1" applyFill="1" applyBorder="1" applyAlignment="1" applyProtection="1">
      <alignment horizontal="center" vertical="center" shrinkToFit="1"/>
      <protection locked="0"/>
    </xf>
    <xf numFmtId="0" fontId="14" fillId="9" borderId="24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ill="1" applyBorder="1" applyAlignment="1" applyProtection="1">
      <alignment horizontal="center" vertical="center" wrapText="1" shrinkToFit="1"/>
      <protection locked="0"/>
    </xf>
    <xf numFmtId="0" fontId="0" fillId="4" borderId="48" xfId="0" applyFont="1" applyFill="1" applyBorder="1" applyAlignment="1" applyProtection="1">
      <alignment horizontal="center" vertical="center" wrapText="1"/>
      <protection locked="0"/>
    </xf>
    <xf numFmtId="0" fontId="0" fillId="4" borderId="49" xfId="0" applyFont="1" applyFill="1" applyBorder="1" applyAlignment="1" applyProtection="1">
      <alignment horizontal="center" vertical="center" wrapText="1"/>
      <protection locked="0"/>
    </xf>
    <xf numFmtId="0" fontId="14" fillId="9" borderId="50" xfId="0" applyFont="1" applyFill="1" applyBorder="1" applyAlignment="1" applyProtection="1">
      <alignment horizontal="center" vertical="center" shrinkToFit="1"/>
      <protection locked="0"/>
    </xf>
    <xf numFmtId="0" fontId="14" fillId="9" borderId="48" xfId="0" applyFont="1" applyFill="1" applyBorder="1" applyAlignment="1" applyProtection="1">
      <alignment horizontal="center" vertical="center" shrinkToFit="1"/>
      <protection locked="0"/>
    </xf>
    <xf numFmtId="0" fontId="14" fillId="9" borderId="49" xfId="0" applyFont="1" applyFill="1" applyBorder="1" applyAlignment="1" applyProtection="1">
      <alignment horizontal="center" vertical="center" shrinkToFit="1"/>
      <protection locked="0"/>
    </xf>
    <xf numFmtId="0" fontId="14" fillId="9" borderId="30" xfId="0" applyFont="1" applyFill="1" applyBorder="1" applyAlignment="1" applyProtection="1">
      <alignment horizontal="center" vertical="center" shrinkToFit="1"/>
      <protection locked="0"/>
    </xf>
    <xf numFmtId="0" fontId="14" fillId="9" borderId="31" xfId="0" applyFont="1" applyFill="1" applyBorder="1" applyAlignment="1" applyProtection="1">
      <alignment horizontal="center" vertical="center" shrinkToFit="1"/>
      <protection locked="0"/>
    </xf>
    <xf numFmtId="0" fontId="14" fillId="9" borderId="32" xfId="0" applyFont="1" applyFill="1" applyBorder="1" applyAlignment="1" applyProtection="1">
      <alignment horizontal="center" vertical="center" shrinkToFit="1"/>
      <protection locked="0"/>
    </xf>
    <xf numFmtId="0" fontId="14" fillId="9" borderId="11" xfId="0" applyFont="1" applyFill="1" applyBorder="1" applyAlignment="1" applyProtection="1">
      <alignment horizontal="center" vertical="center" shrinkToFit="1"/>
      <protection locked="0"/>
    </xf>
    <xf numFmtId="0" fontId="14" fillId="9" borderId="6" xfId="0" applyFont="1" applyFill="1" applyBorder="1" applyAlignment="1" applyProtection="1">
      <alignment horizontal="center" vertical="center" shrinkToFit="1"/>
      <protection locked="0"/>
    </xf>
    <xf numFmtId="0" fontId="14" fillId="9" borderId="10" xfId="0" applyFont="1" applyFill="1" applyBorder="1" applyAlignment="1" applyProtection="1">
      <alignment horizontal="center" vertical="center" shrinkToFit="1"/>
      <protection locked="0"/>
    </xf>
    <xf numFmtId="0" fontId="14" fillId="9" borderId="35" xfId="0" applyFont="1" applyFill="1" applyBorder="1" applyAlignment="1" applyProtection="1">
      <alignment horizontal="center" vertical="center" shrinkToFit="1"/>
      <protection locked="0"/>
    </xf>
    <xf numFmtId="0" fontId="14" fillId="9" borderId="33" xfId="0" applyFont="1" applyFill="1" applyBorder="1" applyAlignment="1" applyProtection="1">
      <alignment horizontal="center" vertical="center" shrinkToFit="1"/>
      <protection locked="0"/>
    </xf>
    <xf numFmtId="0" fontId="14" fillId="9" borderId="34" xfId="0" applyFont="1" applyFill="1" applyBorder="1" applyAlignment="1" applyProtection="1">
      <alignment horizontal="center" vertical="center" shrinkToFit="1"/>
      <protection locked="0"/>
    </xf>
    <xf numFmtId="0" fontId="14" fillId="9" borderId="36" xfId="0" applyFont="1" applyFill="1" applyBorder="1" applyAlignment="1" applyProtection="1">
      <alignment horizontal="center" vertical="center" shrinkToFit="1"/>
      <protection locked="0"/>
    </xf>
    <xf numFmtId="0" fontId="14" fillId="9" borderId="13" xfId="0" applyFont="1" applyFill="1" applyBorder="1" applyAlignment="1" applyProtection="1">
      <alignment horizontal="center" vertical="center" shrinkToFit="1"/>
      <protection locked="0"/>
    </xf>
    <xf numFmtId="0" fontId="14" fillId="9" borderId="37" xfId="0" applyFont="1" applyFill="1" applyBorder="1" applyAlignment="1" applyProtection="1">
      <alignment horizontal="center" vertical="center" shrinkToFit="1"/>
      <protection locked="0"/>
    </xf>
    <xf numFmtId="0" fontId="14" fillId="9" borderId="17" xfId="0" applyFont="1" applyFill="1" applyBorder="1" applyAlignment="1" applyProtection="1">
      <alignment horizontal="center" vertical="center" shrinkToFit="1"/>
      <protection locked="0"/>
    </xf>
    <xf numFmtId="0" fontId="14" fillId="9" borderId="8" xfId="0" applyFont="1" applyFill="1" applyBorder="1" applyAlignment="1" applyProtection="1">
      <alignment horizontal="center" vertical="center" shrinkToFit="1"/>
      <protection locked="0"/>
    </xf>
    <xf numFmtId="0" fontId="14" fillId="9" borderId="9" xfId="0" applyFont="1" applyFill="1" applyBorder="1" applyAlignment="1" applyProtection="1">
      <alignment horizontal="center" vertical="center" shrinkToFit="1"/>
      <protection locked="0"/>
    </xf>
    <xf numFmtId="0" fontId="17" fillId="9" borderId="11" xfId="0" applyFont="1" applyFill="1" applyBorder="1" applyAlignment="1" applyProtection="1">
      <alignment horizontal="center" vertical="center" shrinkToFit="1"/>
      <protection locked="0"/>
    </xf>
    <xf numFmtId="0" fontId="17" fillId="9" borderId="6" xfId="0" applyFont="1" applyFill="1" applyBorder="1" applyAlignment="1" applyProtection="1">
      <alignment horizontal="center" vertical="center" shrinkToFit="1"/>
      <protection locked="0"/>
    </xf>
    <xf numFmtId="0" fontId="17" fillId="9" borderId="10" xfId="0" applyFont="1" applyFill="1" applyBorder="1" applyAlignment="1" applyProtection="1">
      <alignment horizontal="center" vertical="center" shrinkToFit="1"/>
      <protection locked="0"/>
    </xf>
    <xf numFmtId="0" fontId="0" fillId="9" borderId="6" xfId="0" applyFill="1" applyBorder="1" applyAlignment="1" applyProtection="1">
      <alignment horizontal="center" vertical="center" shrinkToFit="1"/>
      <protection locked="0"/>
    </xf>
    <xf numFmtId="0" fontId="0" fillId="9" borderId="10" xfId="0" applyFill="1" applyBorder="1" applyAlignment="1" applyProtection="1">
      <alignment horizontal="center" vertical="center" shrinkToFit="1"/>
      <protection locked="0"/>
    </xf>
    <xf numFmtId="0" fontId="0" fillId="9" borderId="33" xfId="0" applyFill="1" applyBorder="1" applyAlignment="1" applyProtection="1">
      <alignment horizontal="center" vertical="center" shrinkToFit="1"/>
      <protection locked="0"/>
    </xf>
    <xf numFmtId="0" fontId="0" fillId="9" borderId="34" xfId="0" applyFill="1" applyBorder="1" applyAlignment="1" applyProtection="1">
      <alignment horizontal="center" vertical="center" shrinkToFit="1"/>
      <protection locked="0"/>
    </xf>
    <xf numFmtId="0" fontId="0" fillId="9" borderId="8" xfId="0" applyFill="1" applyBorder="1" applyAlignment="1" applyProtection="1">
      <alignment horizontal="center" vertical="center" shrinkToFit="1"/>
      <protection locked="0"/>
    </xf>
    <xf numFmtId="0" fontId="0" fillId="9" borderId="9" xfId="0" applyFill="1" applyBorder="1" applyAlignment="1" applyProtection="1">
      <alignment horizontal="center" vertical="center" shrinkToFit="1"/>
      <protection locked="0"/>
    </xf>
    <xf numFmtId="0" fontId="14" fillId="9" borderId="43" xfId="0" applyFont="1" applyFill="1" applyBorder="1" applyAlignment="1" applyProtection="1">
      <alignment horizontal="center" vertical="center" shrinkToFit="1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14" fillId="9" borderId="42" xfId="0" applyFont="1" applyFill="1" applyBorder="1" applyAlignment="1" applyProtection="1">
      <alignment horizontal="center" vertical="center" shrinkToFit="1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 applyProtection="1">
      <alignment horizontal="center" vertical="center"/>
      <protection locked="0"/>
    </xf>
    <xf numFmtId="0" fontId="0" fillId="2" borderId="41" xfId="0" applyFill="1" applyBorder="1" applyAlignment="1" applyProtection="1">
      <alignment horizontal="center" vertical="center"/>
      <protection locked="0"/>
    </xf>
    <xf numFmtId="0" fontId="14" fillId="2" borderId="14" xfId="0" applyFont="1" applyFill="1" applyBorder="1" applyAlignment="1" applyProtection="1">
      <alignment horizontal="left" vertical="top"/>
      <protection locked="0"/>
    </xf>
    <xf numFmtId="0" fontId="14" fillId="2" borderId="15" xfId="0" applyFont="1" applyFill="1" applyBorder="1" applyAlignment="1" applyProtection="1">
      <alignment horizontal="left" vertical="top"/>
      <protection locked="0"/>
    </xf>
    <xf numFmtId="0" fontId="14" fillId="2" borderId="16" xfId="0" applyFont="1" applyFill="1" applyBorder="1" applyAlignment="1" applyProtection="1">
      <alignment horizontal="left" vertical="top"/>
      <protection locked="0"/>
    </xf>
    <xf numFmtId="0" fontId="14" fillId="2" borderId="45" xfId="0" applyFont="1" applyFill="1" applyBorder="1" applyAlignment="1" applyProtection="1">
      <alignment horizontal="left" vertical="top"/>
      <protection locked="0"/>
    </xf>
    <xf numFmtId="0" fontId="14" fillId="2" borderId="0" xfId="0" applyFont="1" applyFill="1" applyBorder="1" applyAlignment="1" applyProtection="1">
      <alignment horizontal="left" vertical="top"/>
      <protection locked="0"/>
    </xf>
    <xf numFmtId="0" fontId="14" fillId="2" borderId="7" xfId="0" applyFont="1" applyFill="1" applyBorder="1" applyAlignment="1" applyProtection="1">
      <alignment horizontal="left" vertical="top"/>
      <protection locked="0"/>
    </xf>
    <xf numFmtId="0" fontId="14" fillId="2" borderId="36" xfId="0" applyFont="1" applyFill="1" applyBorder="1" applyAlignment="1" applyProtection="1">
      <alignment horizontal="left" vertical="top"/>
      <protection locked="0"/>
    </xf>
    <xf numFmtId="0" fontId="14" fillId="2" borderId="13" xfId="0" applyFont="1" applyFill="1" applyBorder="1" applyAlignment="1" applyProtection="1">
      <alignment horizontal="left" vertical="top"/>
      <protection locked="0"/>
    </xf>
    <xf numFmtId="0" fontId="14" fillId="2" borderId="37" xfId="0" applyFont="1" applyFill="1" applyBorder="1" applyAlignment="1" applyProtection="1">
      <alignment horizontal="left" vertical="top"/>
      <protection locked="0"/>
    </xf>
    <xf numFmtId="49" fontId="18" fillId="0" borderId="0" xfId="0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49" fontId="19" fillId="0" borderId="0" xfId="0" applyNumberFormat="1" applyFont="1" applyAlignment="1">
      <alignment horizontal="right" vertical="center" shrinkToFit="1"/>
    </xf>
    <xf numFmtId="49" fontId="0" fillId="0" borderId="0" xfId="0" applyNumberFormat="1">
      <alignment vertical="center"/>
    </xf>
    <xf numFmtId="49" fontId="19" fillId="0" borderId="0" xfId="0" applyNumberFormat="1" applyFont="1" applyAlignment="1">
      <alignment horizontal="right" vertical="center" shrinkToFit="1"/>
    </xf>
    <xf numFmtId="49" fontId="20" fillId="0" borderId="0" xfId="0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vertical="center" shrinkToFit="1"/>
    </xf>
    <xf numFmtId="49" fontId="21" fillId="0" borderId="0" xfId="0" quotePrefix="1" applyNumberFormat="1" applyFont="1" applyAlignment="1">
      <alignment horizontal="right" vertical="center" shrinkToFit="1"/>
    </xf>
    <xf numFmtId="49" fontId="21" fillId="0" borderId="0" xfId="0" applyNumberFormat="1" applyFont="1" applyAlignment="1">
      <alignment horizontal="distributed" vertical="center" shrinkToFit="1"/>
    </xf>
    <xf numFmtId="0" fontId="21" fillId="0" borderId="0" xfId="0" applyFont="1" applyAlignment="1">
      <alignment horizontal="distributed" vertical="center" shrinkToFit="1"/>
    </xf>
    <xf numFmtId="49" fontId="0" fillId="0" borderId="0" xfId="0" applyNumberFormat="1" applyAlignment="1">
      <alignment vertical="center" shrinkToFit="1"/>
    </xf>
    <xf numFmtId="0" fontId="21" fillId="0" borderId="0" xfId="0" applyFont="1" applyAlignment="1">
      <alignment horizontal="right" vertical="center" shrinkToFit="1"/>
    </xf>
    <xf numFmtId="0" fontId="23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49" fontId="0" fillId="0" borderId="0" xfId="0" applyNumberFormat="1" applyAlignment="1">
      <alignment horizontal="right" vertical="center" shrinkToFit="1"/>
    </xf>
    <xf numFmtId="49" fontId="0" fillId="0" borderId="0" xfId="0" applyNumberFormat="1">
      <alignment vertical="center"/>
    </xf>
    <xf numFmtId="0" fontId="0" fillId="0" borderId="0" xfId="0" applyAlignment="1">
      <alignment horizontal="left" vertical="center" shrinkToFit="1"/>
    </xf>
    <xf numFmtId="49" fontId="25" fillId="0" borderId="0" xfId="0" applyNumberFormat="1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49" fontId="21" fillId="0" borderId="0" xfId="0" applyNumberFormat="1" applyFont="1" applyAlignment="1">
      <alignment horizontal="right" vertical="center" shrinkToFit="1"/>
    </xf>
    <xf numFmtId="49" fontId="21" fillId="0" borderId="0" xfId="0" applyNumberFormat="1" applyFont="1" applyAlignment="1">
      <alignment horizontal="right" vertical="center" shrinkToFit="1"/>
    </xf>
    <xf numFmtId="49" fontId="21" fillId="0" borderId="0" xfId="0" quotePrefix="1" applyNumberFormat="1" applyFont="1" applyAlignment="1">
      <alignment horizontal="right" vertical="center" shrinkToFit="1"/>
    </xf>
    <xf numFmtId="0" fontId="21" fillId="0" borderId="0" xfId="0" applyFont="1" applyAlignment="1">
      <alignment horizontal="distributed" vertical="center" shrinkToFit="1"/>
    </xf>
    <xf numFmtId="49" fontId="21" fillId="0" borderId="0" xfId="0" applyNumberFormat="1" applyFont="1" applyAlignment="1">
      <alignment vertical="center" shrinkToFit="1"/>
    </xf>
    <xf numFmtId="49" fontId="21" fillId="0" borderId="0" xfId="0" applyNumberFormat="1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23" fillId="0" borderId="0" xfId="0" applyNumberFormat="1" applyFont="1" applyAlignment="1">
      <alignment horizontal="distributed" vertical="center" shrinkToFit="1"/>
    </xf>
    <xf numFmtId="0" fontId="23" fillId="0" borderId="0" xfId="0" applyFont="1" applyAlignment="1">
      <alignment horizontal="distributed" vertical="center" shrinkToFit="1"/>
    </xf>
    <xf numFmtId="49" fontId="27" fillId="0" borderId="0" xfId="0" applyNumberFormat="1" applyFont="1" applyAlignment="1">
      <alignment vertical="center" shrinkToFit="1"/>
    </xf>
    <xf numFmtId="49" fontId="27" fillId="0" borderId="0" xfId="0" applyNumberFormat="1" applyFont="1" applyAlignment="1">
      <alignment horizontal="distributed" vertical="center" shrinkToFit="1"/>
    </xf>
    <xf numFmtId="49" fontId="25" fillId="0" borderId="0" xfId="0" applyNumberFormat="1" applyFont="1">
      <alignment vertical="center"/>
    </xf>
    <xf numFmtId="0" fontId="25" fillId="0" borderId="0" xfId="0" applyFont="1">
      <alignment vertical="center"/>
    </xf>
    <xf numFmtId="0" fontId="27" fillId="0" borderId="0" xfId="0" applyFont="1" applyAlignment="1">
      <alignment horizontal="distributed" vertical="center" shrinkToFit="1"/>
    </xf>
    <xf numFmtId="0" fontId="25" fillId="0" borderId="0" xfId="0" applyFont="1" applyAlignment="1">
      <alignment vertical="center" shrinkToFit="1"/>
    </xf>
    <xf numFmtId="0" fontId="19" fillId="0" borderId="0" xfId="0" applyFont="1">
      <alignment vertical="center"/>
    </xf>
    <xf numFmtId="49" fontId="0" fillId="0" borderId="0" xfId="0" applyNumberFormat="1" applyAlignment="1">
      <alignment horizontal="right" vertical="center"/>
    </xf>
    <xf numFmtId="0" fontId="21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4"/>
  <sheetViews>
    <sheetView tabSelected="1" zoomScale="99" zoomScaleNormal="99" workbookViewId="0">
      <selection activeCell="H9" sqref="H9:M17"/>
    </sheetView>
  </sheetViews>
  <sheetFormatPr defaultColWidth="3.125" defaultRowHeight="22.5" customHeight="1" x14ac:dyDescent="0.15"/>
  <cols>
    <col min="1" max="32" width="3.125" style="2" customWidth="1"/>
    <col min="33" max="36" width="3.125" style="2" hidden="1" customWidth="1"/>
    <col min="37" max="52" width="3.125" style="2" customWidth="1"/>
    <col min="53" max="55" width="14.875" style="2" hidden="1" customWidth="1"/>
    <col min="56" max="56" width="7.125" style="2" hidden="1" customWidth="1"/>
    <col min="57" max="80" width="3.125" style="2" hidden="1" customWidth="1"/>
    <col min="81" max="82" width="3.125" style="2" customWidth="1"/>
    <col min="83" max="16384" width="3.125" style="2"/>
  </cols>
  <sheetData>
    <row r="1" spans="1:80" ht="1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80" ht="22.5" customHeight="1" x14ac:dyDescent="0.15">
      <c r="A2" s="1"/>
      <c r="B2" s="156" t="s">
        <v>0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8"/>
      <c r="T2" s="157" t="s">
        <v>1</v>
      </c>
      <c r="U2" s="157"/>
      <c r="V2" s="157"/>
      <c r="W2" s="157"/>
      <c r="X2" s="157"/>
      <c r="Y2" s="159" t="s">
        <v>2</v>
      </c>
      <c r="Z2" s="159"/>
      <c r="AA2" s="159"/>
      <c r="AB2" s="159"/>
      <c r="AC2" s="160"/>
      <c r="AD2" s="160"/>
      <c r="AE2" s="160"/>
    </row>
    <row r="3" spans="1:80" ht="30" customHeight="1" x14ac:dyDescent="0.15">
      <c r="A3" s="1"/>
      <c r="B3" s="161" t="s">
        <v>86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2" t="s">
        <v>87</v>
      </c>
      <c r="U3" s="162"/>
      <c r="V3" s="162"/>
      <c r="W3" s="162"/>
      <c r="X3" s="162"/>
      <c r="Y3" s="154">
        <v>45081</v>
      </c>
      <c r="Z3" s="155"/>
      <c r="AA3" s="155"/>
      <c r="AB3" s="155"/>
      <c r="AC3" s="56" t="str">
        <f>TEXT(Y3,"aaa")</f>
        <v>日</v>
      </c>
      <c r="AD3" s="163" t="s">
        <v>3</v>
      </c>
      <c r="AE3" s="164"/>
    </row>
    <row r="4" spans="1:80" ht="22.5" customHeight="1" x14ac:dyDescent="0.15">
      <c r="A4" s="1"/>
      <c r="B4" s="165" t="s">
        <v>4</v>
      </c>
      <c r="C4" s="165"/>
      <c r="D4" s="165"/>
      <c r="E4" s="16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5"/>
      <c r="Z4" s="6"/>
      <c r="AA4" s="7"/>
      <c r="AB4" s="5"/>
      <c r="AC4" s="5"/>
      <c r="AD4" s="7"/>
      <c r="AE4" s="7"/>
    </row>
    <row r="5" spans="1:80" ht="22.5" customHeight="1" x14ac:dyDescent="0.15">
      <c r="A5" s="1"/>
      <c r="B5" s="148" t="s">
        <v>5</v>
      </c>
      <c r="C5" s="148"/>
      <c r="D5" s="148"/>
      <c r="E5" s="148"/>
      <c r="F5" s="148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"/>
      <c r="R5" s="150" t="s">
        <v>6</v>
      </c>
      <c r="S5" s="150"/>
      <c r="T5" s="150"/>
      <c r="U5" s="151"/>
      <c r="V5" s="149"/>
      <c r="W5" s="149"/>
      <c r="X5" s="149"/>
      <c r="Y5" s="149"/>
      <c r="Z5" s="149"/>
      <c r="AA5" s="149"/>
      <c r="AB5" s="149"/>
      <c r="AC5" s="149"/>
      <c r="AD5" s="149"/>
      <c r="AE5" s="1"/>
    </row>
    <row r="6" spans="1:80" ht="22.5" customHeight="1" x14ac:dyDescent="0.15">
      <c r="A6" s="1"/>
      <c r="B6" s="148" t="s">
        <v>7</v>
      </c>
      <c r="C6" s="148"/>
      <c r="D6" s="148"/>
      <c r="E6" s="148"/>
      <c r="F6" s="148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"/>
      <c r="R6" s="150" t="s">
        <v>8</v>
      </c>
      <c r="S6" s="150"/>
      <c r="T6" s="150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"/>
    </row>
    <row r="7" spans="1:80" ht="22.5" customHeight="1" x14ac:dyDescent="0.15">
      <c r="A7" s="1"/>
      <c r="B7" s="141" t="s">
        <v>82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8"/>
      <c r="X7" s="8"/>
      <c r="Y7" s="8"/>
      <c r="Z7" s="8"/>
      <c r="AA7" s="8"/>
      <c r="AB7" s="8"/>
      <c r="AC7" s="8"/>
      <c r="AD7" s="8"/>
      <c r="AE7" s="1"/>
    </row>
    <row r="8" spans="1:80" ht="22.5" customHeight="1" thickBot="1" x14ac:dyDescent="0.2">
      <c r="A8" s="58"/>
      <c r="B8" s="142" t="s">
        <v>9</v>
      </c>
      <c r="C8" s="143"/>
      <c r="D8" s="144"/>
      <c r="E8" s="136" t="s">
        <v>10</v>
      </c>
      <c r="F8" s="143"/>
      <c r="G8" s="144"/>
      <c r="H8" s="136" t="s">
        <v>65</v>
      </c>
      <c r="I8" s="137"/>
      <c r="J8" s="137"/>
      <c r="K8" s="137"/>
      <c r="L8" s="137"/>
      <c r="M8" s="138"/>
      <c r="N8" s="136" t="s">
        <v>7</v>
      </c>
      <c r="O8" s="137"/>
      <c r="P8" s="137"/>
      <c r="Q8" s="137"/>
      <c r="R8" s="137"/>
      <c r="S8" s="137"/>
      <c r="T8" s="138"/>
      <c r="U8" s="145" t="s">
        <v>77</v>
      </c>
      <c r="V8" s="146"/>
      <c r="W8" s="146"/>
      <c r="X8" s="146"/>
      <c r="Y8" s="146"/>
      <c r="Z8" s="146" t="s">
        <v>80</v>
      </c>
      <c r="AA8" s="146"/>
      <c r="AB8" s="147"/>
      <c r="AC8" s="136" t="s">
        <v>12</v>
      </c>
      <c r="AD8" s="137"/>
      <c r="AE8" s="138"/>
      <c r="BA8" s="9" t="s">
        <v>9</v>
      </c>
      <c r="BB8" s="9" t="s">
        <v>10</v>
      </c>
      <c r="BC8" s="9" t="s">
        <v>11</v>
      </c>
      <c r="BD8" s="9" t="s">
        <v>12</v>
      </c>
      <c r="BF8" s="139"/>
      <c r="BG8" s="140"/>
      <c r="BH8" s="125" t="str">
        <f>BC10</f>
        <v>加盟 一般</v>
      </c>
      <c r="BI8" s="125"/>
      <c r="BJ8" s="125"/>
      <c r="BK8" s="125" t="str">
        <f>BC11</f>
        <v>加盟 学生</v>
      </c>
      <c r="BL8" s="125"/>
      <c r="BM8" s="125"/>
      <c r="BN8" s="125">
        <f>BC12</f>
        <v>0</v>
      </c>
      <c r="BO8" s="125"/>
      <c r="BP8" s="125"/>
      <c r="BQ8" s="125">
        <f>BC13</f>
        <v>0</v>
      </c>
      <c r="BR8" s="125"/>
      <c r="BS8" s="125"/>
      <c r="BT8" s="125">
        <f>BC14</f>
        <v>0</v>
      </c>
      <c r="BU8" s="125"/>
      <c r="BV8" s="125"/>
      <c r="BW8" s="125">
        <f>BC15</f>
        <v>0</v>
      </c>
      <c r="BX8" s="125"/>
      <c r="BY8" s="125"/>
      <c r="BZ8" s="94" t="s">
        <v>13</v>
      </c>
      <c r="CA8" s="94"/>
      <c r="CB8" s="94"/>
    </row>
    <row r="9" spans="1:80" ht="30" customHeight="1" x14ac:dyDescent="0.15">
      <c r="A9" s="105"/>
      <c r="B9" s="126" t="s">
        <v>14</v>
      </c>
      <c r="C9" s="127"/>
      <c r="D9" s="128"/>
      <c r="E9" s="166" t="s">
        <v>16</v>
      </c>
      <c r="F9" s="167"/>
      <c r="G9" s="168"/>
      <c r="H9" s="169"/>
      <c r="I9" s="170"/>
      <c r="J9" s="170"/>
      <c r="K9" s="170"/>
      <c r="L9" s="170"/>
      <c r="M9" s="171"/>
      <c r="N9" s="81" t="s">
        <v>15</v>
      </c>
      <c r="O9" s="81"/>
      <c r="P9" s="188"/>
      <c r="Q9" s="189"/>
      <c r="R9" s="189"/>
      <c r="S9" s="189"/>
      <c r="T9" s="190"/>
      <c r="U9" s="122" t="s">
        <v>78</v>
      </c>
      <c r="V9" s="123"/>
      <c r="W9" s="123"/>
      <c r="X9" s="123"/>
      <c r="Y9" s="124"/>
      <c r="Z9" s="123" t="s">
        <v>79</v>
      </c>
      <c r="AA9" s="123"/>
      <c r="AB9" s="124"/>
      <c r="AC9" s="132" t="str">
        <f>IF(P10="","―",4500)</f>
        <v>―</v>
      </c>
      <c r="AD9" s="132"/>
      <c r="AE9" s="133"/>
      <c r="AG9" s="47">
        <f>SUM(AG10:AG17)</f>
        <v>0</v>
      </c>
      <c r="AH9" s="47">
        <f>SUM(AH10:AH17)</f>
        <v>0</v>
      </c>
      <c r="AI9" s="10"/>
      <c r="BA9" s="9" t="s">
        <v>16</v>
      </c>
      <c r="BB9" s="9" t="s">
        <v>16</v>
      </c>
      <c r="BC9" s="9" t="s">
        <v>16</v>
      </c>
      <c r="BD9" s="9"/>
      <c r="BF9" s="94" t="s">
        <v>17</v>
      </c>
      <c r="BG9" s="94"/>
      <c r="BH9" s="94">
        <f>COUNTIF($Y9:$AB17,BH$8)</f>
        <v>0</v>
      </c>
      <c r="BI9" s="94"/>
      <c r="BJ9" s="94"/>
      <c r="BK9" s="94">
        <f>COUNTIF($Y9:$AB17,BK$8)</f>
        <v>0</v>
      </c>
      <c r="BL9" s="94"/>
      <c r="BM9" s="94"/>
      <c r="BN9" s="94">
        <f>COUNTIF($Y9:$AB17,#REF!)</f>
        <v>0</v>
      </c>
      <c r="BO9" s="94"/>
      <c r="BP9" s="94"/>
      <c r="BQ9" s="94">
        <f>COUNTIF($Y9:$AB17,#REF!)</f>
        <v>0</v>
      </c>
      <c r="BR9" s="94"/>
      <c r="BS9" s="94"/>
      <c r="BT9" s="94">
        <f>COUNTIF($Y9:$AB17,#REF!)</f>
        <v>0</v>
      </c>
      <c r="BU9" s="94"/>
      <c r="BV9" s="94"/>
      <c r="BW9" s="94">
        <f>COUNTIF($Y9:$AB17,#REF!)</f>
        <v>0</v>
      </c>
      <c r="BX9" s="94"/>
      <c r="BY9" s="94"/>
      <c r="BZ9" s="94">
        <f>SUM(BH9:BY9)</f>
        <v>0</v>
      </c>
      <c r="CA9" s="94"/>
      <c r="CB9" s="94"/>
    </row>
    <row r="10" spans="1:80" ht="22.5" customHeight="1" x14ac:dyDescent="0.15">
      <c r="A10" s="106"/>
      <c r="B10" s="101"/>
      <c r="C10" s="99"/>
      <c r="D10" s="100"/>
      <c r="E10" s="172"/>
      <c r="F10" s="172"/>
      <c r="G10" s="173"/>
      <c r="H10" s="174"/>
      <c r="I10" s="175"/>
      <c r="J10" s="175"/>
      <c r="K10" s="175"/>
      <c r="L10" s="175"/>
      <c r="M10" s="176"/>
      <c r="N10" s="94" t="s">
        <v>18</v>
      </c>
      <c r="O10" s="94"/>
      <c r="P10" s="191"/>
      <c r="Q10" s="192"/>
      <c r="R10" s="192"/>
      <c r="S10" s="192"/>
      <c r="T10" s="193"/>
      <c r="U10" s="203"/>
      <c r="V10" s="204"/>
      <c r="W10" s="204"/>
      <c r="X10" s="204"/>
      <c r="Y10" s="205"/>
      <c r="Z10" s="206"/>
      <c r="AA10" s="206"/>
      <c r="AB10" s="207"/>
      <c r="AC10" s="111"/>
      <c r="AD10" s="111"/>
      <c r="AE10" s="112"/>
      <c r="AF10" s="10"/>
      <c r="AG10" s="10">
        <f t="shared" ref="AG10:AG17" si="0">IF($P10="",0,IF($B9=$BA$9,1,0))</f>
        <v>0</v>
      </c>
      <c r="AH10" s="10">
        <f>IF($P10="",0,IF($E9=$BB$9,1,0))</f>
        <v>0</v>
      </c>
      <c r="AI10" s="10">
        <f>IF($P10="",0,IF($U10=$BC$9,1,0))</f>
        <v>0</v>
      </c>
      <c r="AJ10" s="45"/>
      <c r="BA10" s="9" t="s">
        <v>14</v>
      </c>
      <c r="BB10" s="9"/>
      <c r="BC10" s="9" t="s">
        <v>19</v>
      </c>
      <c r="BD10" s="9">
        <v>4500</v>
      </c>
      <c r="BF10" s="94" t="s">
        <v>12</v>
      </c>
      <c r="BG10" s="94"/>
      <c r="BH10" s="94" t="e">
        <f>$BD$10/$BZ9*BH9</f>
        <v>#DIV/0!</v>
      </c>
      <c r="BI10" s="94"/>
      <c r="BJ10" s="94"/>
      <c r="BK10" s="94" t="e">
        <f>$BD$11/$BZ9*BK9</f>
        <v>#DIV/0!</v>
      </c>
      <c r="BL10" s="94"/>
      <c r="BM10" s="94"/>
      <c r="BN10" s="94" t="e">
        <f>$BD$12/$BZ9*BN9</f>
        <v>#DIV/0!</v>
      </c>
      <c r="BO10" s="94"/>
      <c r="BP10" s="94"/>
      <c r="BQ10" s="94" t="e">
        <f>$BD$13/$BZ9*BQ9</f>
        <v>#DIV/0!</v>
      </c>
      <c r="BR10" s="94"/>
      <c r="BS10" s="94"/>
      <c r="BT10" s="94" t="e">
        <f>$BD$14/$BZ9*BT9</f>
        <v>#DIV/0!</v>
      </c>
      <c r="BU10" s="94"/>
      <c r="BV10" s="94"/>
      <c r="BW10" s="94" t="e">
        <f>$BD$15/$BZ9*BW9</f>
        <v>#DIV/0!</v>
      </c>
      <c r="BX10" s="94"/>
      <c r="BY10" s="94"/>
      <c r="BZ10" s="115" t="str">
        <f>IF(BZ9=0,"―",ROUND(SUM(BH10:BY10),-1))</f>
        <v>―</v>
      </c>
      <c r="CA10" s="116"/>
      <c r="CB10" s="117"/>
    </row>
    <row r="11" spans="1:80" ht="22.5" customHeight="1" x14ac:dyDescent="0.15">
      <c r="A11" s="106"/>
      <c r="B11" s="101"/>
      <c r="C11" s="99"/>
      <c r="D11" s="100"/>
      <c r="E11" s="172"/>
      <c r="F11" s="172"/>
      <c r="G11" s="173"/>
      <c r="H11" s="174"/>
      <c r="I11" s="175"/>
      <c r="J11" s="175"/>
      <c r="K11" s="175"/>
      <c r="L11" s="175"/>
      <c r="M11" s="176"/>
      <c r="N11" s="94" t="s">
        <v>20</v>
      </c>
      <c r="O11" s="94"/>
      <c r="P11" s="191"/>
      <c r="Q11" s="192"/>
      <c r="R11" s="192"/>
      <c r="S11" s="192"/>
      <c r="T11" s="193"/>
      <c r="U11" s="203"/>
      <c r="V11" s="204"/>
      <c r="W11" s="204"/>
      <c r="X11" s="204"/>
      <c r="Y11" s="205"/>
      <c r="Z11" s="206"/>
      <c r="AA11" s="206"/>
      <c r="AB11" s="207"/>
      <c r="AC11" s="111"/>
      <c r="AD11" s="111"/>
      <c r="AE11" s="112"/>
      <c r="AF11" s="10"/>
      <c r="AG11" s="10">
        <f t="shared" si="0"/>
        <v>0</v>
      </c>
      <c r="AH11" s="10"/>
      <c r="AI11" s="10">
        <f t="shared" ref="AI11:AI26" si="1">IF($P11="",0,IF($Y11=$BC$9,1,0))</f>
        <v>0</v>
      </c>
      <c r="AJ11" s="45"/>
      <c r="BA11" s="9"/>
      <c r="BB11" s="9"/>
      <c r="BC11" s="9" t="s">
        <v>21</v>
      </c>
      <c r="BD11" s="9">
        <v>3500</v>
      </c>
    </row>
    <row r="12" spans="1:80" ht="22.5" customHeight="1" x14ac:dyDescent="0.15">
      <c r="A12" s="106"/>
      <c r="B12" s="101"/>
      <c r="C12" s="99"/>
      <c r="D12" s="100"/>
      <c r="E12" s="172"/>
      <c r="F12" s="172"/>
      <c r="G12" s="173"/>
      <c r="H12" s="174"/>
      <c r="I12" s="175"/>
      <c r="J12" s="175"/>
      <c r="K12" s="175"/>
      <c r="L12" s="175"/>
      <c r="M12" s="176"/>
      <c r="N12" s="94" t="s">
        <v>22</v>
      </c>
      <c r="O12" s="94"/>
      <c r="P12" s="191"/>
      <c r="Q12" s="192"/>
      <c r="R12" s="192"/>
      <c r="S12" s="192"/>
      <c r="T12" s="193"/>
      <c r="U12" s="203"/>
      <c r="V12" s="204"/>
      <c r="W12" s="204"/>
      <c r="X12" s="204"/>
      <c r="Y12" s="205"/>
      <c r="Z12" s="206"/>
      <c r="AA12" s="206"/>
      <c r="AB12" s="207"/>
      <c r="AC12" s="111"/>
      <c r="AD12" s="111"/>
      <c r="AE12" s="112"/>
      <c r="AF12" s="10"/>
      <c r="AG12" s="10">
        <f t="shared" si="0"/>
        <v>0</v>
      </c>
      <c r="AH12" s="10"/>
      <c r="AI12" s="10">
        <f t="shared" si="1"/>
        <v>0</v>
      </c>
      <c r="AJ12" s="45"/>
      <c r="BB12" s="9"/>
      <c r="BC12" s="9"/>
      <c r="BD12" s="9"/>
    </row>
    <row r="13" spans="1:80" ht="22.5" customHeight="1" x14ac:dyDescent="0.15">
      <c r="A13" s="106"/>
      <c r="B13" s="101"/>
      <c r="C13" s="99"/>
      <c r="D13" s="100"/>
      <c r="E13" s="172"/>
      <c r="F13" s="172"/>
      <c r="G13" s="173"/>
      <c r="H13" s="174"/>
      <c r="I13" s="175"/>
      <c r="J13" s="175"/>
      <c r="K13" s="175"/>
      <c r="L13" s="175"/>
      <c r="M13" s="176"/>
      <c r="N13" s="94" t="s">
        <v>23</v>
      </c>
      <c r="O13" s="94"/>
      <c r="P13" s="191"/>
      <c r="Q13" s="192"/>
      <c r="R13" s="192"/>
      <c r="S13" s="192"/>
      <c r="T13" s="193"/>
      <c r="U13" s="203"/>
      <c r="V13" s="204"/>
      <c r="W13" s="204"/>
      <c r="X13" s="204"/>
      <c r="Y13" s="205"/>
      <c r="Z13" s="206"/>
      <c r="AA13" s="206"/>
      <c r="AB13" s="207"/>
      <c r="AC13" s="111"/>
      <c r="AD13" s="111"/>
      <c r="AE13" s="112"/>
      <c r="AF13" s="10"/>
      <c r="AG13" s="10">
        <f t="shared" si="0"/>
        <v>0</v>
      </c>
      <c r="AH13" s="10"/>
      <c r="AI13" s="10">
        <f t="shared" si="1"/>
        <v>0</v>
      </c>
      <c r="AJ13" s="45"/>
      <c r="BB13" s="9" t="s">
        <v>84</v>
      </c>
      <c r="BC13" s="9"/>
      <c r="BD13" s="9"/>
    </row>
    <row r="14" spans="1:80" ht="22.5" customHeight="1" x14ac:dyDescent="0.15">
      <c r="A14" s="106"/>
      <c r="B14" s="101"/>
      <c r="C14" s="99"/>
      <c r="D14" s="100"/>
      <c r="E14" s="172"/>
      <c r="F14" s="172"/>
      <c r="G14" s="173"/>
      <c r="H14" s="174"/>
      <c r="I14" s="175"/>
      <c r="J14" s="175"/>
      <c r="K14" s="175"/>
      <c r="L14" s="175"/>
      <c r="M14" s="176"/>
      <c r="N14" s="94" t="s">
        <v>24</v>
      </c>
      <c r="O14" s="94"/>
      <c r="P14" s="191"/>
      <c r="Q14" s="192"/>
      <c r="R14" s="192"/>
      <c r="S14" s="192"/>
      <c r="T14" s="193"/>
      <c r="U14" s="203"/>
      <c r="V14" s="204"/>
      <c r="W14" s="204"/>
      <c r="X14" s="204"/>
      <c r="Y14" s="205"/>
      <c r="Z14" s="206"/>
      <c r="AA14" s="206"/>
      <c r="AB14" s="207"/>
      <c r="AC14" s="111"/>
      <c r="AD14" s="111"/>
      <c r="AE14" s="112"/>
      <c r="AF14" s="10"/>
      <c r="AG14" s="10">
        <f t="shared" si="0"/>
        <v>0</v>
      </c>
      <c r="AH14" s="10"/>
      <c r="AI14" s="10">
        <f t="shared" si="1"/>
        <v>0</v>
      </c>
      <c r="AJ14" s="45"/>
      <c r="BB14" s="9" t="s">
        <v>85</v>
      </c>
      <c r="BC14" s="9"/>
      <c r="BD14" s="9"/>
    </row>
    <row r="15" spans="1:80" ht="22.5" customHeight="1" x14ac:dyDescent="0.15">
      <c r="A15" s="106"/>
      <c r="B15" s="101"/>
      <c r="C15" s="99"/>
      <c r="D15" s="100"/>
      <c r="E15" s="172"/>
      <c r="F15" s="172"/>
      <c r="G15" s="173"/>
      <c r="H15" s="174"/>
      <c r="I15" s="175"/>
      <c r="J15" s="175"/>
      <c r="K15" s="175"/>
      <c r="L15" s="175"/>
      <c r="M15" s="176"/>
      <c r="N15" s="94" t="s">
        <v>25</v>
      </c>
      <c r="O15" s="94"/>
      <c r="P15" s="191"/>
      <c r="Q15" s="192"/>
      <c r="R15" s="192"/>
      <c r="S15" s="192"/>
      <c r="T15" s="193"/>
      <c r="U15" s="203"/>
      <c r="V15" s="204"/>
      <c r="W15" s="204"/>
      <c r="X15" s="204"/>
      <c r="Y15" s="205"/>
      <c r="Z15" s="206"/>
      <c r="AA15" s="206"/>
      <c r="AB15" s="207"/>
      <c r="AC15" s="111"/>
      <c r="AD15" s="111"/>
      <c r="AE15" s="112"/>
      <c r="AF15" s="10"/>
      <c r="AG15" s="10">
        <f t="shared" si="0"/>
        <v>0</v>
      </c>
      <c r="AH15" s="10"/>
      <c r="AI15" s="10">
        <f t="shared" si="1"/>
        <v>0</v>
      </c>
      <c r="AJ15" s="45"/>
      <c r="BB15" s="9"/>
      <c r="BC15" s="9"/>
      <c r="BD15" s="9"/>
    </row>
    <row r="16" spans="1:80" ht="22.5" customHeight="1" x14ac:dyDescent="0.15">
      <c r="A16" s="106"/>
      <c r="B16" s="101"/>
      <c r="C16" s="99"/>
      <c r="D16" s="100"/>
      <c r="E16" s="172"/>
      <c r="F16" s="172"/>
      <c r="G16" s="173"/>
      <c r="H16" s="174"/>
      <c r="I16" s="175"/>
      <c r="J16" s="175"/>
      <c r="K16" s="175"/>
      <c r="L16" s="175"/>
      <c r="M16" s="176"/>
      <c r="N16" s="94" t="s">
        <v>26</v>
      </c>
      <c r="O16" s="94"/>
      <c r="P16" s="191"/>
      <c r="Q16" s="192"/>
      <c r="R16" s="192"/>
      <c r="S16" s="192"/>
      <c r="T16" s="193"/>
      <c r="U16" s="203"/>
      <c r="V16" s="204"/>
      <c r="W16" s="204"/>
      <c r="X16" s="204"/>
      <c r="Y16" s="205"/>
      <c r="Z16" s="206"/>
      <c r="AA16" s="206"/>
      <c r="AB16" s="207"/>
      <c r="AC16" s="111"/>
      <c r="AD16" s="111"/>
      <c r="AE16" s="112"/>
      <c r="AF16" s="10"/>
      <c r="AG16" s="10">
        <f t="shared" si="0"/>
        <v>0</v>
      </c>
      <c r="AH16" s="10"/>
      <c r="AI16" s="10">
        <f t="shared" si="1"/>
        <v>0</v>
      </c>
      <c r="AJ16" s="45"/>
    </row>
    <row r="17" spans="1:80" ht="22.5" customHeight="1" thickBot="1" x14ac:dyDescent="0.2">
      <c r="A17" s="107"/>
      <c r="B17" s="129"/>
      <c r="C17" s="130"/>
      <c r="D17" s="131"/>
      <c r="E17" s="177"/>
      <c r="F17" s="177"/>
      <c r="G17" s="178"/>
      <c r="H17" s="179"/>
      <c r="I17" s="180"/>
      <c r="J17" s="180"/>
      <c r="K17" s="180"/>
      <c r="L17" s="180"/>
      <c r="M17" s="181"/>
      <c r="N17" s="121" t="s">
        <v>27</v>
      </c>
      <c r="O17" s="121"/>
      <c r="P17" s="194"/>
      <c r="Q17" s="195"/>
      <c r="R17" s="195"/>
      <c r="S17" s="195"/>
      <c r="T17" s="196"/>
      <c r="U17" s="194"/>
      <c r="V17" s="195"/>
      <c r="W17" s="195"/>
      <c r="X17" s="195"/>
      <c r="Y17" s="196"/>
      <c r="Z17" s="208"/>
      <c r="AA17" s="208"/>
      <c r="AB17" s="209"/>
      <c r="AC17" s="134"/>
      <c r="AD17" s="134"/>
      <c r="AE17" s="135"/>
      <c r="AF17" s="10"/>
      <c r="AG17" s="10">
        <f t="shared" si="0"/>
        <v>0</v>
      </c>
      <c r="AH17" s="10"/>
      <c r="AI17" s="10">
        <f t="shared" si="1"/>
        <v>0</v>
      </c>
      <c r="AJ17" s="45"/>
    </row>
    <row r="18" spans="1:80" ht="22.5" customHeight="1" thickTop="1" x14ac:dyDescent="0.15">
      <c r="A18" s="105"/>
      <c r="B18" s="98" t="s">
        <v>14</v>
      </c>
      <c r="C18" s="99"/>
      <c r="D18" s="100"/>
      <c r="E18" s="182" t="s">
        <v>16</v>
      </c>
      <c r="F18" s="172"/>
      <c r="G18" s="173"/>
      <c r="H18" s="174"/>
      <c r="I18" s="175"/>
      <c r="J18" s="175"/>
      <c r="K18" s="175"/>
      <c r="L18" s="175"/>
      <c r="M18" s="176"/>
      <c r="N18" s="108" t="s">
        <v>15</v>
      </c>
      <c r="O18" s="108"/>
      <c r="P18" s="197"/>
      <c r="Q18" s="198"/>
      <c r="R18" s="198"/>
      <c r="S18" s="198"/>
      <c r="T18" s="199"/>
      <c r="U18" s="118" t="s">
        <v>81</v>
      </c>
      <c r="V18" s="119"/>
      <c r="W18" s="119"/>
      <c r="X18" s="119"/>
      <c r="Y18" s="120"/>
      <c r="Z18" s="119" t="s">
        <v>81</v>
      </c>
      <c r="AA18" s="119"/>
      <c r="AB18" s="120"/>
      <c r="AC18" s="109" t="str">
        <f>IF(P19="","―",4500)</f>
        <v>―</v>
      </c>
      <c r="AD18" s="109"/>
      <c r="AE18" s="110"/>
      <c r="AG18" s="47">
        <f>SUM(AG19:AG26)</f>
        <v>0</v>
      </c>
      <c r="AH18" s="47">
        <f>SUM(AH19:AH26)</f>
        <v>0</v>
      </c>
      <c r="AI18" s="10">
        <f t="shared" si="1"/>
        <v>0</v>
      </c>
      <c r="AJ18" s="45"/>
      <c r="BF18" s="94" t="s">
        <v>17</v>
      </c>
      <c r="BG18" s="94"/>
      <c r="BH18" s="94">
        <f>COUNTIF($Y18:$AB26,BH$8)</f>
        <v>0</v>
      </c>
      <c r="BI18" s="94"/>
      <c r="BJ18" s="94"/>
      <c r="BK18" s="94">
        <f>COUNTIF($Y18:$AB26,BK$8)</f>
        <v>0</v>
      </c>
      <c r="BL18" s="94"/>
      <c r="BM18" s="94"/>
      <c r="BN18" s="94">
        <f>COUNTIF($Y18:$AB26,#REF!)</f>
        <v>0</v>
      </c>
      <c r="BO18" s="94"/>
      <c r="BP18" s="94"/>
      <c r="BQ18" s="94">
        <f>COUNTIF($Y18:$AB26,#REF!)</f>
        <v>0</v>
      </c>
      <c r="BR18" s="94"/>
      <c r="BS18" s="94"/>
      <c r="BT18" s="94">
        <f>COUNTIF($Y18:$AB26,#REF!)</f>
        <v>0</v>
      </c>
      <c r="BU18" s="94"/>
      <c r="BV18" s="94"/>
      <c r="BW18" s="94">
        <f>COUNTIF($Y18:$AB26,#REF!)</f>
        <v>0</v>
      </c>
      <c r="BX18" s="94"/>
      <c r="BY18" s="94"/>
      <c r="BZ18" s="94">
        <f>SUM(BH18:BY18)</f>
        <v>0</v>
      </c>
      <c r="CA18" s="94"/>
      <c r="CB18" s="94"/>
    </row>
    <row r="19" spans="1:80" ht="22.5" customHeight="1" x14ac:dyDescent="0.15">
      <c r="A19" s="106"/>
      <c r="B19" s="101"/>
      <c r="C19" s="99"/>
      <c r="D19" s="100"/>
      <c r="E19" s="172"/>
      <c r="F19" s="172"/>
      <c r="G19" s="173"/>
      <c r="H19" s="174"/>
      <c r="I19" s="175"/>
      <c r="J19" s="175"/>
      <c r="K19" s="175"/>
      <c r="L19" s="175"/>
      <c r="M19" s="176"/>
      <c r="N19" s="94" t="s">
        <v>18</v>
      </c>
      <c r="O19" s="94"/>
      <c r="P19" s="191"/>
      <c r="Q19" s="192"/>
      <c r="R19" s="192"/>
      <c r="S19" s="192"/>
      <c r="T19" s="193"/>
      <c r="U19" s="203"/>
      <c r="V19" s="204"/>
      <c r="W19" s="204"/>
      <c r="X19" s="204"/>
      <c r="Y19" s="205"/>
      <c r="Z19" s="206"/>
      <c r="AA19" s="206"/>
      <c r="AB19" s="207"/>
      <c r="AC19" s="111"/>
      <c r="AD19" s="111"/>
      <c r="AE19" s="112"/>
      <c r="AF19" s="10"/>
      <c r="AG19" s="10">
        <f t="shared" ref="AG19:AG26" si="2">IF($P19="",0,IF($B18=$BA$9,1,0))</f>
        <v>0</v>
      </c>
      <c r="AH19" s="10">
        <f>IF($P19="",0,IF($E18=$BB$9,1,0))</f>
        <v>0</v>
      </c>
      <c r="AI19" s="10">
        <f t="shared" si="1"/>
        <v>0</v>
      </c>
      <c r="AJ19" s="45"/>
      <c r="BA19" s="9" t="s">
        <v>28</v>
      </c>
      <c r="BF19" s="94" t="s">
        <v>12</v>
      </c>
      <c r="BG19" s="94"/>
      <c r="BH19" s="94" t="e">
        <f>$BD$10/$BZ18*BH18</f>
        <v>#DIV/0!</v>
      </c>
      <c r="BI19" s="94"/>
      <c r="BJ19" s="94"/>
      <c r="BK19" s="94" t="e">
        <f>$BD$11/$BZ18*BK18</f>
        <v>#DIV/0!</v>
      </c>
      <c r="BL19" s="94"/>
      <c r="BM19" s="94"/>
      <c r="BN19" s="94" t="e">
        <f>$BD$12/$BZ18*BN18</f>
        <v>#DIV/0!</v>
      </c>
      <c r="BO19" s="94"/>
      <c r="BP19" s="94"/>
      <c r="BQ19" s="94" t="e">
        <f>$BD$13/$BZ18*BQ18</f>
        <v>#DIV/0!</v>
      </c>
      <c r="BR19" s="94"/>
      <c r="BS19" s="94"/>
      <c r="BT19" s="94" t="e">
        <f>$BD$14/$BZ18*BT18</f>
        <v>#DIV/0!</v>
      </c>
      <c r="BU19" s="94"/>
      <c r="BV19" s="94"/>
      <c r="BW19" s="94" t="e">
        <f>$BD$15/$BZ18*BW18</f>
        <v>#DIV/0!</v>
      </c>
      <c r="BX19" s="94"/>
      <c r="BY19" s="94"/>
      <c r="BZ19" s="115" t="str">
        <f>IF(BZ18=0,"―",ROUND(SUM(BH19:BY19),-1))</f>
        <v>―</v>
      </c>
      <c r="CA19" s="116"/>
      <c r="CB19" s="117"/>
    </row>
    <row r="20" spans="1:80" ht="22.5" customHeight="1" x14ac:dyDescent="0.15">
      <c r="A20" s="106"/>
      <c r="B20" s="101"/>
      <c r="C20" s="99"/>
      <c r="D20" s="100"/>
      <c r="E20" s="172"/>
      <c r="F20" s="172"/>
      <c r="G20" s="173"/>
      <c r="H20" s="174"/>
      <c r="I20" s="175"/>
      <c r="J20" s="175"/>
      <c r="K20" s="175"/>
      <c r="L20" s="175"/>
      <c r="M20" s="176"/>
      <c r="N20" s="94" t="s">
        <v>20</v>
      </c>
      <c r="O20" s="94"/>
      <c r="P20" s="191"/>
      <c r="Q20" s="192"/>
      <c r="R20" s="192"/>
      <c r="S20" s="192"/>
      <c r="T20" s="193"/>
      <c r="U20" s="203"/>
      <c r="V20" s="204"/>
      <c r="W20" s="204"/>
      <c r="X20" s="204"/>
      <c r="Y20" s="205"/>
      <c r="Z20" s="206"/>
      <c r="AA20" s="206"/>
      <c r="AB20" s="207"/>
      <c r="AC20" s="111"/>
      <c r="AD20" s="111"/>
      <c r="AE20" s="112"/>
      <c r="AF20" s="10"/>
      <c r="AG20" s="10">
        <f t="shared" si="2"/>
        <v>0</v>
      </c>
      <c r="AH20" s="10"/>
      <c r="AI20" s="10">
        <f t="shared" si="1"/>
        <v>0</v>
      </c>
      <c r="AJ20" s="45"/>
      <c r="BA20" s="9" t="s">
        <v>16</v>
      </c>
    </row>
    <row r="21" spans="1:80" ht="22.5" customHeight="1" x14ac:dyDescent="0.15">
      <c r="A21" s="106"/>
      <c r="B21" s="101"/>
      <c r="C21" s="99"/>
      <c r="D21" s="100"/>
      <c r="E21" s="172"/>
      <c r="F21" s="172"/>
      <c r="G21" s="173"/>
      <c r="H21" s="174"/>
      <c r="I21" s="175"/>
      <c r="J21" s="175"/>
      <c r="K21" s="175"/>
      <c r="L21" s="175"/>
      <c r="M21" s="176"/>
      <c r="N21" s="94" t="s">
        <v>22</v>
      </c>
      <c r="O21" s="94"/>
      <c r="P21" s="191"/>
      <c r="Q21" s="192"/>
      <c r="R21" s="192"/>
      <c r="S21" s="192"/>
      <c r="T21" s="193"/>
      <c r="U21" s="203"/>
      <c r="V21" s="204"/>
      <c r="W21" s="204"/>
      <c r="X21" s="204"/>
      <c r="Y21" s="205"/>
      <c r="Z21" s="206"/>
      <c r="AA21" s="206"/>
      <c r="AB21" s="207"/>
      <c r="AC21" s="111"/>
      <c r="AD21" s="111"/>
      <c r="AE21" s="112"/>
      <c r="AF21" s="10"/>
      <c r="AG21" s="10">
        <f t="shared" si="2"/>
        <v>0</v>
      </c>
      <c r="AH21" s="10"/>
      <c r="AI21" s="10">
        <f t="shared" si="1"/>
        <v>0</v>
      </c>
      <c r="AJ21" s="45"/>
      <c r="BA21" s="9" t="s">
        <v>29</v>
      </c>
    </row>
    <row r="22" spans="1:80" ht="22.5" customHeight="1" x14ac:dyDescent="0.15">
      <c r="A22" s="106"/>
      <c r="B22" s="101"/>
      <c r="C22" s="99"/>
      <c r="D22" s="100"/>
      <c r="E22" s="172"/>
      <c r="F22" s="172"/>
      <c r="G22" s="173"/>
      <c r="H22" s="174"/>
      <c r="I22" s="175"/>
      <c r="J22" s="175"/>
      <c r="K22" s="175"/>
      <c r="L22" s="175"/>
      <c r="M22" s="176"/>
      <c r="N22" s="94" t="s">
        <v>23</v>
      </c>
      <c r="O22" s="94"/>
      <c r="P22" s="191"/>
      <c r="Q22" s="192"/>
      <c r="R22" s="192"/>
      <c r="S22" s="192"/>
      <c r="T22" s="193"/>
      <c r="U22" s="203"/>
      <c r="V22" s="204"/>
      <c r="W22" s="204"/>
      <c r="X22" s="204"/>
      <c r="Y22" s="205"/>
      <c r="Z22" s="206"/>
      <c r="AA22" s="206"/>
      <c r="AB22" s="207"/>
      <c r="AC22" s="111"/>
      <c r="AD22" s="111"/>
      <c r="AE22" s="112"/>
      <c r="AF22" s="10"/>
      <c r="AG22" s="10">
        <f t="shared" si="2"/>
        <v>0</v>
      </c>
      <c r="AH22" s="10"/>
      <c r="AI22" s="10">
        <f t="shared" si="1"/>
        <v>0</v>
      </c>
      <c r="AJ22" s="45"/>
      <c r="BA22" s="9" t="s">
        <v>30</v>
      </c>
    </row>
    <row r="23" spans="1:80" ht="22.5" customHeight="1" x14ac:dyDescent="0.15">
      <c r="A23" s="106"/>
      <c r="B23" s="101"/>
      <c r="C23" s="99"/>
      <c r="D23" s="100"/>
      <c r="E23" s="172"/>
      <c r="F23" s="172"/>
      <c r="G23" s="173"/>
      <c r="H23" s="174"/>
      <c r="I23" s="175"/>
      <c r="J23" s="175"/>
      <c r="K23" s="175"/>
      <c r="L23" s="175"/>
      <c r="M23" s="176"/>
      <c r="N23" s="94" t="s">
        <v>24</v>
      </c>
      <c r="O23" s="94"/>
      <c r="P23" s="191"/>
      <c r="Q23" s="192"/>
      <c r="R23" s="192"/>
      <c r="S23" s="192"/>
      <c r="T23" s="193"/>
      <c r="U23" s="203"/>
      <c r="V23" s="204"/>
      <c r="W23" s="204"/>
      <c r="X23" s="204"/>
      <c r="Y23" s="205"/>
      <c r="Z23" s="206"/>
      <c r="AA23" s="206"/>
      <c r="AB23" s="207"/>
      <c r="AC23" s="111"/>
      <c r="AD23" s="111"/>
      <c r="AE23" s="112"/>
      <c r="AF23" s="10"/>
      <c r="AG23" s="10">
        <f t="shared" si="2"/>
        <v>0</v>
      </c>
      <c r="AH23" s="10"/>
      <c r="AI23" s="10">
        <f t="shared" si="1"/>
        <v>0</v>
      </c>
      <c r="AJ23" s="45"/>
      <c r="BA23" s="9"/>
    </row>
    <row r="24" spans="1:80" ht="22.5" customHeight="1" x14ac:dyDescent="0.15">
      <c r="A24" s="106"/>
      <c r="B24" s="101"/>
      <c r="C24" s="99"/>
      <c r="D24" s="100"/>
      <c r="E24" s="172"/>
      <c r="F24" s="172"/>
      <c r="G24" s="173"/>
      <c r="H24" s="174"/>
      <c r="I24" s="175"/>
      <c r="J24" s="175"/>
      <c r="K24" s="175"/>
      <c r="L24" s="175"/>
      <c r="M24" s="176"/>
      <c r="N24" s="94" t="s">
        <v>25</v>
      </c>
      <c r="O24" s="94"/>
      <c r="P24" s="191"/>
      <c r="Q24" s="192"/>
      <c r="R24" s="192"/>
      <c r="S24" s="192"/>
      <c r="T24" s="193"/>
      <c r="U24" s="203"/>
      <c r="V24" s="204"/>
      <c r="W24" s="204"/>
      <c r="X24" s="204"/>
      <c r="Y24" s="205"/>
      <c r="Z24" s="206"/>
      <c r="AA24" s="206"/>
      <c r="AB24" s="207"/>
      <c r="AC24" s="111"/>
      <c r="AD24" s="111"/>
      <c r="AE24" s="112"/>
      <c r="AF24" s="10"/>
      <c r="AG24" s="10">
        <f t="shared" si="2"/>
        <v>0</v>
      </c>
      <c r="AH24" s="10"/>
      <c r="AI24" s="10">
        <f t="shared" si="1"/>
        <v>0</v>
      </c>
      <c r="AJ24" s="45"/>
      <c r="BA24" s="9"/>
    </row>
    <row r="25" spans="1:80" ht="22.5" customHeight="1" x14ac:dyDescent="0.15">
      <c r="A25" s="106"/>
      <c r="B25" s="101"/>
      <c r="C25" s="99"/>
      <c r="D25" s="100"/>
      <c r="E25" s="172"/>
      <c r="F25" s="172"/>
      <c r="G25" s="173"/>
      <c r="H25" s="174"/>
      <c r="I25" s="175"/>
      <c r="J25" s="175"/>
      <c r="K25" s="175"/>
      <c r="L25" s="175"/>
      <c r="M25" s="176"/>
      <c r="N25" s="94" t="s">
        <v>26</v>
      </c>
      <c r="O25" s="94"/>
      <c r="P25" s="191"/>
      <c r="Q25" s="192"/>
      <c r="R25" s="192"/>
      <c r="S25" s="192"/>
      <c r="T25" s="193"/>
      <c r="U25" s="203"/>
      <c r="V25" s="204"/>
      <c r="W25" s="204"/>
      <c r="X25" s="204"/>
      <c r="Y25" s="205"/>
      <c r="Z25" s="206"/>
      <c r="AA25" s="206"/>
      <c r="AB25" s="207"/>
      <c r="AC25" s="111"/>
      <c r="AD25" s="111"/>
      <c r="AE25" s="112"/>
      <c r="AF25" s="10"/>
      <c r="AG25" s="10">
        <f t="shared" si="2"/>
        <v>0</v>
      </c>
      <c r="AH25" s="10"/>
      <c r="AI25" s="10">
        <f t="shared" si="1"/>
        <v>0</v>
      </c>
      <c r="AJ25" s="45"/>
      <c r="BA25" s="9"/>
    </row>
    <row r="26" spans="1:80" ht="22.5" customHeight="1" thickBot="1" x14ac:dyDescent="0.2">
      <c r="A26" s="107"/>
      <c r="B26" s="102"/>
      <c r="C26" s="103"/>
      <c r="D26" s="104"/>
      <c r="E26" s="183"/>
      <c r="F26" s="183"/>
      <c r="G26" s="184"/>
      <c r="H26" s="185"/>
      <c r="I26" s="186"/>
      <c r="J26" s="186"/>
      <c r="K26" s="186"/>
      <c r="L26" s="186"/>
      <c r="M26" s="187"/>
      <c r="N26" s="90" t="s">
        <v>27</v>
      </c>
      <c r="O26" s="90"/>
      <c r="P26" s="200"/>
      <c r="Q26" s="201"/>
      <c r="R26" s="201"/>
      <c r="S26" s="201"/>
      <c r="T26" s="202"/>
      <c r="U26" s="200"/>
      <c r="V26" s="201"/>
      <c r="W26" s="201"/>
      <c r="X26" s="201"/>
      <c r="Y26" s="202"/>
      <c r="Z26" s="210"/>
      <c r="AA26" s="210"/>
      <c r="AB26" s="211"/>
      <c r="AC26" s="113"/>
      <c r="AD26" s="113"/>
      <c r="AE26" s="114"/>
      <c r="AF26" s="10"/>
      <c r="AG26" s="10">
        <f t="shared" si="2"/>
        <v>0</v>
      </c>
      <c r="AH26" s="10"/>
      <c r="AI26" s="10">
        <f t="shared" si="1"/>
        <v>0</v>
      </c>
      <c r="AJ26" s="45"/>
    </row>
    <row r="27" spans="1:80" ht="22.5" customHeight="1" x14ac:dyDescent="0.15">
      <c r="Z27" s="80" t="s">
        <v>31</v>
      </c>
      <c r="AA27" s="80"/>
      <c r="AB27" s="80"/>
      <c r="AC27" s="82">
        <f>SUM(AC9:AE26)</f>
        <v>0</v>
      </c>
      <c r="AD27" s="83"/>
      <c r="AE27" s="83"/>
    </row>
    <row r="29" spans="1:80" ht="22.5" customHeight="1" x14ac:dyDescent="0.15">
      <c r="B29" s="57" t="s">
        <v>76</v>
      </c>
      <c r="R29" s="11"/>
    </row>
    <row r="30" spans="1:80" ht="22.5" customHeight="1" thickBot="1" x14ac:dyDescent="0.2">
      <c r="B30" s="76" t="s">
        <v>75</v>
      </c>
      <c r="C30" s="76"/>
      <c r="D30" s="76"/>
      <c r="E30" s="76"/>
      <c r="F30" s="76" t="s">
        <v>72</v>
      </c>
      <c r="G30" s="76"/>
      <c r="H30" s="76"/>
      <c r="I30" s="76"/>
      <c r="J30" s="76"/>
      <c r="K30" s="77" t="s">
        <v>32</v>
      </c>
      <c r="L30" s="78"/>
      <c r="M30" s="78"/>
      <c r="N30" s="78"/>
      <c r="O30" s="79"/>
      <c r="P30" s="76" t="s">
        <v>33</v>
      </c>
      <c r="Q30" s="76"/>
      <c r="R30" s="76"/>
      <c r="S30" s="76"/>
      <c r="T30" s="76"/>
    </row>
    <row r="31" spans="1:80" ht="22.5" customHeight="1" x14ac:dyDescent="0.15">
      <c r="B31" s="212"/>
      <c r="C31" s="189"/>
      <c r="D31" s="189"/>
      <c r="E31" s="189"/>
      <c r="F31" s="188"/>
      <c r="G31" s="189"/>
      <c r="H31" s="189"/>
      <c r="I31" s="189"/>
      <c r="J31" s="190"/>
      <c r="K31" s="213" t="s">
        <v>16</v>
      </c>
      <c r="L31" s="213"/>
      <c r="M31" s="213"/>
      <c r="N31" s="213"/>
      <c r="O31" s="213"/>
      <c r="P31" s="214"/>
      <c r="Q31" s="214"/>
      <c r="R31" s="214"/>
      <c r="S31" s="214"/>
      <c r="T31" s="215"/>
    </row>
    <row r="32" spans="1:80" ht="22.5" customHeight="1" thickBot="1" x14ac:dyDescent="0.2">
      <c r="B32" s="216"/>
      <c r="C32" s="201"/>
      <c r="D32" s="201"/>
      <c r="E32" s="201"/>
      <c r="F32" s="200"/>
      <c r="G32" s="201"/>
      <c r="H32" s="201"/>
      <c r="I32" s="201"/>
      <c r="J32" s="202"/>
      <c r="K32" s="217" t="s">
        <v>16</v>
      </c>
      <c r="L32" s="217"/>
      <c r="M32" s="217"/>
      <c r="N32" s="217"/>
      <c r="O32" s="217"/>
      <c r="P32" s="218"/>
      <c r="Q32" s="218"/>
      <c r="R32" s="218"/>
      <c r="S32" s="218"/>
      <c r="T32" s="219"/>
    </row>
    <row r="33" spans="1:59" ht="22.5" customHeight="1" x14ac:dyDescent="0.15">
      <c r="B33" s="2" t="s">
        <v>66</v>
      </c>
    </row>
    <row r="34" spans="1:59" ht="22.5" customHeight="1" x14ac:dyDescent="0.15">
      <c r="B34" s="220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2"/>
    </row>
    <row r="35" spans="1:59" ht="22.5" customHeight="1" x14ac:dyDescent="0.15">
      <c r="B35" s="223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5"/>
    </row>
    <row r="36" spans="1:59" ht="22.5" customHeight="1" x14ac:dyDescent="0.15">
      <c r="B36" s="226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8"/>
    </row>
    <row r="38" spans="1:59" ht="22.5" hidden="1" customHeight="1" x14ac:dyDescent="0.15">
      <c r="B38" s="95" t="s">
        <v>38</v>
      </c>
      <c r="C38" s="96"/>
      <c r="D38" s="97"/>
      <c r="E38" s="91" t="s">
        <v>74</v>
      </c>
      <c r="F38" s="92"/>
      <c r="G38" s="92"/>
      <c r="H38" s="92"/>
      <c r="I38" s="93"/>
      <c r="J38" s="11"/>
      <c r="K38" s="11"/>
      <c r="L38" s="11"/>
      <c r="M38" s="11"/>
      <c r="N38" s="84" t="s">
        <v>40</v>
      </c>
      <c r="O38" s="85"/>
      <c r="P38" s="86"/>
      <c r="Q38" s="84" t="s">
        <v>39</v>
      </c>
      <c r="R38" s="85"/>
      <c r="S38" s="86"/>
      <c r="T38" s="87" t="s">
        <v>73</v>
      </c>
      <c r="U38" s="88"/>
      <c r="V38" s="88"/>
      <c r="W38" s="89"/>
      <c r="AY38" s="52"/>
      <c r="AZ38" s="52"/>
      <c r="BA38" s="52"/>
      <c r="BB38" s="52"/>
      <c r="BC38" s="52"/>
      <c r="BD38" s="52"/>
      <c r="BE38" s="52"/>
      <c r="BF38" s="52"/>
      <c r="BG38" s="52"/>
    </row>
    <row r="39" spans="1:59" ht="44.45" hidden="1" customHeight="1" x14ac:dyDescent="0.15">
      <c r="B39" s="74"/>
      <c r="C39" s="75"/>
      <c r="D39" s="75"/>
      <c r="E39" s="68"/>
      <c r="F39" s="69"/>
      <c r="G39" s="69"/>
      <c r="H39" s="69"/>
      <c r="I39" s="70"/>
      <c r="J39" s="71"/>
      <c r="K39" s="72"/>
      <c r="L39" s="72"/>
      <c r="M39" s="73"/>
      <c r="N39" s="74"/>
      <c r="O39" s="75"/>
      <c r="P39" s="75"/>
      <c r="Q39" s="62"/>
      <c r="R39" s="63"/>
      <c r="S39" s="64"/>
      <c r="T39" s="65"/>
      <c r="U39" s="66"/>
      <c r="V39" s="66"/>
      <c r="W39" s="67"/>
      <c r="AY39" s="53"/>
      <c r="AZ39" s="53"/>
      <c r="BA39" s="53"/>
      <c r="BB39" s="53"/>
      <c r="BC39" s="53"/>
      <c r="BD39" s="53"/>
      <c r="BE39" s="53"/>
      <c r="BF39" s="53"/>
      <c r="BG39" s="53"/>
    </row>
    <row r="40" spans="1:59" ht="22.5" hidden="1" customHeight="1" x14ac:dyDescent="0.15">
      <c r="AQ40" s="94" t="s">
        <v>70</v>
      </c>
      <c r="AR40" s="94"/>
      <c r="AS40" s="94"/>
      <c r="AT40" s="94"/>
    </row>
    <row r="41" spans="1:59" ht="81" hidden="1" customHeight="1" x14ac:dyDescent="0.15">
      <c r="A41" s="12" t="s">
        <v>41</v>
      </c>
      <c r="B41" s="13" t="s">
        <v>42</v>
      </c>
      <c r="C41" s="55" t="s">
        <v>43</v>
      </c>
      <c r="D41" s="14" t="s">
        <v>44</v>
      </c>
      <c r="E41" s="15" t="s">
        <v>45</v>
      </c>
      <c r="F41" s="16" t="s">
        <v>46</v>
      </c>
      <c r="G41" s="59" t="s">
        <v>89</v>
      </c>
      <c r="H41" s="59" t="s">
        <v>88</v>
      </c>
      <c r="I41" s="14" t="s">
        <v>12</v>
      </c>
      <c r="J41" s="17" t="s">
        <v>47</v>
      </c>
      <c r="K41" s="18" t="s">
        <v>48</v>
      </c>
      <c r="L41" s="19" t="s">
        <v>49</v>
      </c>
      <c r="M41" s="20" t="s">
        <v>50</v>
      </c>
      <c r="N41" s="60" t="s">
        <v>90</v>
      </c>
      <c r="O41" s="21" t="s">
        <v>51</v>
      </c>
      <c r="P41" s="22" t="s">
        <v>52</v>
      </c>
      <c r="Q41" s="23" t="s">
        <v>53</v>
      </c>
      <c r="R41" s="22" t="s">
        <v>54</v>
      </c>
      <c r="S41" s="22" t="s">
        <v>55</v>
      </c>
      <c r="T41" s="22" t="s">
        <v>56</v>
      </c>
      <c r="U41" s="22" t="s">
        <v>57</v>
      </c>
      <c r="V41" s="22" t="s">
        <v>58</v>
      </c>
      <c r="W41" s="22" t="s">
        <v>59</v>
      </c>
      <c r="X41" s="22" t="s">
        <v>69</v>
      </c>
      <c r="Y41" s="24" t="s">
        <v>60</v>
      </c>
      <c r="Z41" s="24">
        <v>1</v>
      </c>
      <c r="AA41" s="24">
        <v>2</v>
      </c>
      <c r="AB41" s="24">
        <v>3</v>
      </c>
      <c r="AC41" s="24">
        <v>4</v>
      </c>
      <c r="AD41" s="24">
        <v>5</v>
      </c>
      <c r="AE41" s="24">
        <v>6</v>
      </c>
      <c r="AF41" s="49" t="s">
        <v>60</v>
      </c>
      <c r="AG41" s="49">
        <v>1</v>
      </c>
      <c r="AH41" s="49">
        <v>2</v>
      </c>
      <c r="AI41" s="49">
        <v>3</v>
      </c>
      <c r="AJ41" s="49">
        <v>4</v>
      </c>
      <c r="AK41" s="49">
        <v>5</v>
      </c>
      <c r="AL41" s="49">
        <v>6</v>
      </c>
      <c r="AM41" s="25" t="s">
        <v>61</v>
      </c>
      <c r="AN41" s="26" t="s">
        <v>62</v>
      </c>
      <c r="AO41" s="27" t="s">
        <v>63</v>
      </c>
      <c r="AP41" s="54" t="s">
        <v>83</v>
      </c>
      <c r="AQ41" s="50" t="s">
        <v>71</v>
      </c>
      <c r="AR41" s="50" t="s">
        <v>72</v>
      </c>
      <c r="AS41" s="50" t="s">
        <v>28</v>
      </c>
      <c r="AT41" s="50" t="s">
        <v>30</v>
      </c>
    </row>
    <row r="42" spans="1:59" ht="26.45" hidden="1" customHeight="1" x14ac:dyDescent="0.15">
      <c r="A42" s="28"/>
      <c r="B42" s="29"/>
      <c r="C42" s="30">
        <f>B39</f>
        <v>0</v>
      </c>
      <c r="D42" s="31">
        <f>$G$5</f>
        <v>0</v>
      </c>
      <c r="E42" s="32">
        <f>H9</f>
        <v>0</v>
      </c>
      <c r="F42" s="33">
        <f>$G$6</f>
        <v>0</v>
      </c>
      <c r="G42" s="33">
        <f>BH9</f>
        <v>0</v>
      </c>
      <c r="H42" s="33">
        <f>BK9</f>
        <v>0</v>
      </c>
      <c r="I42" s="34" t="str">
        <f>AC9</f>
        <v>―</v>
      </c>
      <c r="J42" s="35" t="s">
        <v>64</v>
      </c>
      <c r="K42" s="36"/>
      <c r="L42" s="37"/>
      <c r="M42" s="38"/>
      <c r="N42" s="61"/>
      <c r="O42" s="32">
        <f>P9</f>
        <v>0</v>
      </c>
      <c r="P42" s="39">
        <f>P10</f>
        <v>0</v>
      </c>
      <c r="Q42" s="40">
        <f>P11</f>
        <v>0</v>
      </c>
      <c r="R42" s="39">
        <f>P12</f>
        <v>0</v>
      </c>
      <c r="S42" s="39">
        <f>P13</f>
        <v>0</v>
      </c>
      <c r="T42" s="39">
        <f>P14</f>
        <v>0</v>
      </c>
      <c r="U42" s="39">
        <f>P15</f>
        <v>0</v>
      </c>
      <c r="V42" s="39">
        <f>P16</f>
        <v>0</v>
      </c>
      <c r="W42" s="39">
        <f>P17</f>
        <v>0</v>
      </c>
      <c r="X42" s="39"/>
      <c r="Y42" s="46" t="str">
        <f>IF(Z42=1,1,IF(AA42=1,2,IF(AB42=1,3,IF(AC42=1,4,IF(AD42=1,5,IF(AE42=1,6,""))))))</f>
        <v/>
      </c>
      <c r="Z42" s="46" t="str">
        <f>IF($B$9=$BA$10,IF($E9=$BB$10,1,""),"")</f>
        <v/>
      </c>
      <c r="AA42" s="46" t="str">
        <f>IF($B$9=$BA$10,IF($E9=$BB$11,1,""),"")</f>
        <v/>
      </c>
      <c r="AB42" s="46" t="str">
        <f>IF($B$9=$BA$10,IF($E9=$BB$12,1,""),"")</f>
        <v/>
      </c>
      <c r="AC42" s="46" t="str">
        <f>IF($B$9=$BA$10,IF($E9=$BB$13,1,""),"")</f>
        <v/>
      </c>
      <c r="AD42" s="46" t="str">
        <f>IF($B$9=$BA$10,IF($E9=$BB$14,1,""),"")</f>
        <v/>
      </c>
      <c r="AE42" s="46" t="str">
        <f>IF($B$9=$BA$10,IF($E9=$BB$15,1,""),"")</f>
        <v/>
      </c>
      <c r="AF42" s="48" t="str">
        <f>IF(AG42=1,1,IF(AH42=1,2,IF(AI42=1,3,IF(AJ42=1,4,IF(AK42=1,5,IF(AL42=1,6,""))))))</f>
        <v/>
      </c>
      <c r="AG42" s="48" t="str">
        <f>IF($B$9=$BA$11,IF($E9=$BB$10,1,""),"")</f>
        <v/>
      </c>
      <c r="AH42" s="48" t="str">
        <f>IF($B$9=$BA$11,IF($E9=$BB$11,1,""),"")</f>
        <v/>
      </c>
      <c r="AI42" s="48" t="str">
        <f>IF($B$9=$BA$11,IF($E9=$BB$12,1,""),"")</f>
        <v/>
      </c>
      <c r="AJ42" s="48" t="str">
        <f>IF($B$9=$BA$11,IF($E9=$BB$13,1,""),"")</f>
        <v/>
      </c>
      <c r="AK42" s="48" t="str">
        <f>IF($B$9=$BA$11,IF($E9=$BB$14,1,""),"")</f>
        <v/>
      </c>
      <c r="AL42" s="48" t="str">
        <f>IF($B$9=$BA$11,IF($E9=$BB$15,1,""),"")</f>
        <v/>
      </c>
      <c r="AM42" s="41">
        <f>SUM(Z42:AE42,AG42:AL42)</f>
        <v>0</v>
      </c>
      <c r="AN42" s="33">
        <f>$G$6</f>
        <v>0</v>
      </c>
      <c r="AO42" s="42">
        <f>$U$6</f>
        <v>0</v>
      </c>
      <c r="AP42" s="33">
        <f>E39</f>
        <v>0</v>
      </c>
      <c r="AQ42" s="51">
        <f>B31</f>
        <v>0</v>
      </c>
      <c r="AR42" s="51">
        <f>F31</f>
        <v>0</v>
      </c>
      <c r="AS42" s="51" t="str">
        <f>K31</f>
        <v>選択してください</v>
      </c>
      <c r="AT42" s="51">
        <f>P31</f>
        <v>0</v>
      </c>
    </row>
    <row r="43" spans="1:59" ht="26.45" hidden="1" customHeight="1" x14ac:dyDescent="0.15">
      <c r="A43" s="28"/>
      <c r="B43" s="29"/>
      <c r="C43" s="30">
        <f>B39</f>
        <v>0</v>
      </c>
      <c r="D43" s="31">
        <f>$G$5</f>
        <v>0</v>
      </c>
      <c r="E43" s="32">
        <f>H18</f>
        <v>0</v>
      </c>
      <c r="F43" s="33">
        <f>$G$6</f>
        <v>0</v>
      </c>
      <c r="G43" s="33">
        <f>BH18</f>
        <v>0</v>
      </c>
      <c r="H43" s="33">
        <f>BK18</f>
        <v>0</v>
      </c>
      <c r="I43" s="34" t="str">
        <f>AC18</f>
        <v>―</v>
      </c>
      <c r="J43" s="35" t="s">
        <v>64</v>
      </c>
      <c r="K43" s="36"/>
      <c r="L43" s="37"/>
      <c r="M43" s="38"/>
      <c r="N43" s="61"/>
      <c r="O43" s="32">
        <f>P18</f>
        <v>0</v>
      </c>
      <c r="P43" s="39">
        <f>P19</f>
        <v>0</v>
      </c>
      <c r="Q43" s="40">
        <f>P20</f>
        <v>0</v>
      </c>
      <c r="R43" s="39">
        <f>P21</f>
        <v>0</v>
      </c>
      <c r="S43" s="39">
        <f>P22</f>
        <v>0</v>
      </c>
      <c r="T43" s="39">
        <f>P23</f>
        <v>0</v>
      </c>
      <c r="U43" s="39">
        <f>P24</f>
        <v>0</v>
      </c>
      <c r="V43" s="39">
        <f>P25</f>
        <v>0</v>
      </c>
      <c r="W43" s="39">
        <f>P26</f>
        <v>0</v>
      </c>
      <c r="X43" s="39"/>
      <c r="Y43" s="46" t="str">
        <f>IF(Z43=1,1,IF(AA43=1,2,IF(AB43=1,3,IF(AC43=1,4,IF(AD43=1,5,IF(AE43=1,6,""))))))</f>
        <v/>
      </c>
      <c r="Z43" s="46" t="str">
        <f>IF($B$18=$BA$10,IF($E18=$BB$10,1,""),"")</f>
        <v/>
      </c>
      <c r="AA43" s="46" t="str">
        <f>IF($B$18=$BA$10,IF($E18=$BB$11,1,""),"")</f>
        <v/>
      </c>
      <c r="AB43" s="46" t="str">
        <f>IF($B$18=$BA$10,IF($E18=$BB$12,1,""),"")</f>
        <v/>
      </c>
      <c r="AC43" s="46" t="str">
        <f>IF($B$18=$BA$10,IF($E18=$BB$13,1,""),"")</f>
        <v/>
      </c>
      <c r="AD43" s="46" t="str">
        <f>IF($B$18=$BA$10,IF($E18=$BB$14,1,""),"")</f>
        <v/>
      </c>
      <c r="AE43" s="46" t="str">
        <f>IF($B$18=$BA$10,IF($E18=$BB$15,1,""),"")</f>
        <v/>
      </c>
      <c r="AF43" s="48" t="str">
        <f>IF(AG43=1,1,IF(AH43=1,2,IF(AI43=1,3,IF(AJ43=1,4,IF(AK43=1,5,IF(AL43=1,6,""))))))</f>
        <v/>
      </c>
      <c r="AG43" s="48" t="str">
        <f>IF($B$18=$BA$11,IF($E18=$BB$10,1,""),"")</f>
        <v/>
      </c>
      <c r="AH43" s="48" t="str">
        <f>IF($B$18=$BA$11,IF($E18=$BB$11,1,""),"")</f>
        <v/>
      </c>
      <c r="AI43" s="48" t="str">
        <f>IF($B$18=$BA$11,IF($E18=$BB$12,1,""),"")</f>
        <v/>
      </c>
      <c r="AJ43" s="48" t="str">
        <f>IF($B$18=$BA$11,IF($E18=$BB$13,1,""),"")</f>
        <v/>
      </c>
      <c r="AK43" s="48" t="str">
        <f>IF($B$18=$BA$11,IF($E18=$BB$14,1,""),"")</f>
        <v/>
      </c>
      <c r="AL43" s="48" t="str">
        <f>IF($B$18=$BA$11,IF($E18=$BB$15,1,""),"")</f>
        <v/>
      </c>
      <c r="AM43" s="41">
        <f>SUM(Z43:AE43,AG43:AL43)</f>
        <v>0</v>
      </c>
      <c r="AN43" s="33">
        <f>$G$6</f>
        <v>0</v>
      </c>
      <c r="AO43" s="42">
        <f>$U$6</f>
        <v>0</v>
      </c>
      <c r="AP43" s="33">
        <f>E39</f>
        <v>0</v>
      </c>
      <c r="AQ43" s="51">
        <f>B32</f>
        <v>0</v>
      </c>
      <c r="AR43" s="51">
        <f>F32</f>
        <v>0</v>
      </c>
      <c r="AS43" s="51" t="str">
        <f>K32</f>
        <v>選択してください</v>
      </c>
      <c r="AT43" s="51">
        <f>P32</f>
        <v>0</v>
      </c>
    </row>
    <row r="44" spans="1:59" ht="22.5" hidden="1" customHeight="1" x14ac:dyDescent="0.15">
      <c r="Y44" s="43"/>
      <c r="Z44" s="43"/>
      <c r="AA44" s="43"/>
      <c r="AB44" s="43"/>
      <c r="AC44" s="43"/>
      <c r="AD44" s="43"/>
      <c r="AE44" s="43"/>
      <c r="AF44" s="44"/>
      <c r="AG44" s="44"/>
      <c r="AH44" s="44"/>
      <c r="AI44" s="44"/>
      <c r="AJ44" s="44"/>
    </row>
    <row r="45" spans="1:59" ht="22.5" customHeight="1" x14ac:dyDescent="0.15">
      <c r="B45" s="2" t="s">
        <v>34</v>
      </c>
    </row>
    <row r="46" spans="1:59" ht="22.5" customHeight="1" x14ac:dyDescent="0.15">
      <c r="B46" s="1" t="s">
        <v>35</v>
      </c>
    </row>
    <row r="47" spans="1:59" ht="22.5" customHeight="1" x14ac:dyDescent="0.15">
      <c r="B47" s="1" t="s">
        <v>36</v>
      </c>
    </row>
    <row r="48" spans="1:59" ht="22.5" customHeight="1" x14ac:dyDescent="0.15">
      <c r="B48" s="2" t="s">
        <v>67</v>
      </c>
    </row>
    <row r="49" spans="2:36" ht="22.5" customHeight="1" x14ac:dyDescent="0.15">
      <c r="B49" s="2" t="s">
        <v>37</v>
      </c>
    </row>
    <row r="50" spans="2:36" ht="22.5" customHeight="1" x14ac:dyDescent="0.15">
      <c r="B50" s="2" t="s">
        <v>68</v>
      </c>
    </row>
    <row r="54" spans="2:36" ht="22.5" customHeight="1" x14ac:dyDescent="0.15">
      <c r="Y54" s="43"/>
      <c r="Z54" s="43"/>
      <c r="AA54" s="43"/>
      <c r="AB54" s="43"/>
      <c r="AC54" s="43"/>
      <c r="AD54" s="43"/>
      <c r="AE54" s="43"/>
      <c r="AF54" s="44"/>
      <c r="AG54" s="44"/>
      <c r="AH54" s="44"/>
      <c r="AI54" s="44"/>
      <c r="AJ54" s="44"/>
    </row>
  </sheetData>
  <sheetProtection algorithmName="SHA-512" hashValue="Wnc2ppVaEarK2lVL7oeKtneduB18qh3nx+Boq3TCtud76vqcPOFfKRIB0caI5Pmmc96BsHxiQ0zhNJ+E1Yc3VQ==" saltValue="0dcPwUzGzOUr+l0hLbBY9w==" spinCount="100000" sheet="1"/>
  <protectedRanges>
    <protectedRange sqref="U10:AB16 U19:AB25 Z17:AB17 Z26:AB26" name="６　選手の登録チーム　県"/>
    <protectedRange sqref="P9:T26 U17:Y17 U26:Y26" name="５　氏名"/>
    <protectedRange sqref="E9:G26" name="３　出場部門"/>
    <protectedRange sqref="B34:AE36" name="８　連絡事項"/>
    <protectedRange sqref="G5:P6 U5:AD6" name="１　申込者"/>
    <protectedRange sqref="H9:M26" name="４　チーム名"/>
    <protectedRange sqref="B31:T32" name="７　関係者"/>
  </protectedRanges>
  <mergeCells count="173">
    <mergeCell ref="Z26:AB26"/>
    <mergeCell ref="U24:Y24"/>
    <mergeCell ref="Z24:AB24"/>
    <mergeCell ref="U25:Y25"/>
    <mergeCell ref="Z25:AB25"/>
    <mergeCell ref="Z22:AB22"/>
    <mergeCell ref="U20:Y20"/>
    <mergeCell ref="U23:Y23"/>
    <mergeCell ref="Z23:AB23"/>
    <mergeCell ref="U11:Y11"/>
    <mergeCell ref="U12:Y12"/>
    <mergeCell ref="U13:Y13"/>
    <mergeCell ref="Z11:AB11"/>
    <mergeCell ref="Z12:AB12"/>
    <mergeCell ref="Y3:AB3"/>
    <mergeCell ref="AQ40:AT40"/>
    <mergeCell ref="B2:S2"/>
    <mergeCell ref="T2:X2"/>
    <mergeCell ref="Y2:AE2"/>
    <mergeCell ref="B3:S3"/>
    <mergeCell ref="T3:X3"/>
    <mergeCell ref="AD3:AE3"/>
    <mergeCell ref="B4:E4"/>
    <mergeCell ref="U22:Y22"/>
    <mergeCell ref="B5:F5"/>
    <mergeCell ref="G5:P5"/>
    <mergeCell ref="R5:T5"/>
    <mergeCell ref="U5:AD5"/>
    <mergeCell ref="B6:F6"/>
    <mergeCell ref="G6:P6"/>
    <mergeCell ref="R6:T6"/>
    <mergeCell ref="U6:AD6"/>
    <mergeCell ref="AC8:AE8"/>
    <mergeCell ref="BF8:BG8"/>
    <mergeCell ref="BH8:BJ8"/>
    <mergeCell ref="B7:V7"/>
    <mergeCell ref="B8:D8"/>
    <mergeCell ref="E8:G8"/>
    <mergeCell ref="H8:M8"/>
    <mergeCell ref="N8:T8"/>
    <mergeCell ref="U8:Y8"/>
    <mergeCell ref="Z8:AB8"/>
    <mergeCell ref="BZ8:CB8"/>
    <mergeCell ref="B9:D17"/>
    <mergeCell ref="E9:G17"/>
    <mergeCell ref="N9:O9"/>
    <mergeCell ref="AC9:AE17"/>
    <mergeCell ref="BK8:BM8"/>
    <mergeCell ref="BN8:BP8"/>
    <mergeCell ref="BQ8:BS8"/>
    <mergeCell ref="BT8:BV8"/>
    <mergeCell ref="U14:Y14"/>
    <mergeCell ref="BW8:BY8"/>
    <mergeCell ref="BF10:BG10"/>
    <mergeCell ref="BH10:BJ10"/>
    <mergeCell ref="BK10:BM10"/>
    <mergeCell ref="BN10:BP10"/>
    <mergeCell ref="BQ10:BS10"/>
    <mergeCell ref="BN9:BP9"/>
    <mergeCell ref="BQ9:BS9"/>
    <mergeCell ref="BW10:BY10"/>
    <mergeCell ref="BT9:BV9"/>
    <mergeCell ref="P9:T9"/>
    <mergeCell ref="P10:T10"/>
    <mergeCell ref="P15:T15"/>
    <mergeCell ref="P14:T14"/>
    <mergeCell ref="P13:T13"/>
    <mergeCell ref="BK9:BM9"/>
    <mergeCell ref="U9:Y9"/>
    <mergeCell ref="Z9:AB9"/>
    <mergeCell ref="Z10:AB10"/>
    <mergeCell ref="Z13:AB13"/>
    <mergeCell ref="BF9:BG9"/>
    <mergeCell ref="BH9:BJ9"/>
    <mergeCell ref="U16:Y16"/>
    <mergeCell ref="U17:Y17"/>
    <mergeCell ref="Z14:AB14"/>
    <mergeCell ref="Z15:AB15"/>
    <mergeCell ref="Z16:AB16"/>
    <mergeCell ref="Z17:AB17"/>
    <mergeCell ref="Z20:AB20"/>
    <mergeCell ref="U21:Y21"/>
    <mergeCell ref="N15:O15"/>
    <mergeCell ref="N17:O17"/>
    <mergeCell ref="BZ10:CB10"/>
    <mergeCell ref="BZ9:CB9"/>
    <mergeCell ref="U10:Y10"/>
    <mergeCell ref="U15:Y15"/>
    <mergeCell ref="BT10:BV10"/>
    <mergeCell ref="BW9:BY9"/>
    <mergeCell ref="P17:T17"/>
    <mergeCell ref="N16:O16"/>
    <mergeCell ref="P16:T16"/>
    <mergeCell ref="P18:T18"/>
    <mergeCell ref="P21:T21"/>
    <mergeCell ref="U18:Y18"/>
    <mergeCell ref="BK19:BM19"/>
    <mergeCell ref="BN18:BP18"/>
    <mergeCell ref="Z21:AB21"/>
    <mergeCell ref="BQ18:BS18"/>
    <mergeCell ref="BT18:BV18"/>
    <mergeCell ref="BW19:BY19"/>
    <mergeCell ref="BN19:BP19"/>
    <mergeCell ref="BQ19:BS19"/>
    <mergeCell ref="BK18:BM18"/>
    <mergeCell ref="Z18:AB18"/>
    <mergeCell ref="U19:Y19"/>
    <mergeCell ref="Z19:AB19"/>
    <mergeCell ref="BZ19:CB19"/>
    <mergeCell ref="BZ18:CB18"/>
    <mergeCell ref="BF19:BG19"/>
    <mergeCell ref="BW18:BY18"/>
    <mergeCell ref="BF18:BG18"/>
    <mergeCell ref="BH18:BJ18"/>
    <mergeCell ref="BT19:BV19"/>
    <mergeCell ref="BH19:BJ19"/>
    <mergeCell ref="N18:O18"/>
    <mergeCell ref="N14:O14"/>
    <mergeCell ref="N20:O20"/>
    <mergeCell ref="N21:O21"/>
    <mergeCell ref="AC18:AE26"/>
    <mergeCell ref="N19:O19"/>
    <mergeCell ref="P24:T24"/>
    <mergeCell ref="P25:T25"/>
    <mergeCell ref="P20:T20"/>
    <mergeCell ref="P19:T19"/>
    <mergeCell ref="N13:O13"/>
    <mergeCell ref="P11:T11"/>
    <mergeCell ref="P12:T12"/>
    <mergeCell ref="N11:O11"/>
    <mergeCell ref="A9:A17"/>
    <mergeCell ref="A18:A26"/>
    <mergeCell ref="N22:O22"/>
    <mergeCell ref="N10:O10"/>
    <mergeCell ref="N12:O12"/>
    <mergeCell ref="N24:O24"/>
    <mergeCell ref="E38:I38"/>
    <mergeCell ref="B31:E31"/>
    <mergeCell ref="H9:M17"/>
    <mergeCell ref="B38:D38"/>
    <mergeCell ref="B18:D26"/>
    <mergeCell ref="E18:G26"/>
    <mergeCell ref="H18:M26"/>
    <mergeCell ref="B32:E32"/>
    <mergeCell ref="F32:J32"/>
    <mergeCell ref="K32:O32"/>
    <mergeCell ref="T38:W38"/>
    <mergeCell ref="P26:T26"/>
    <mergeCell ref="P32:T32"/>
    <mergeCell ref="N38:P38"/>
    <mergeCell ref="P22:T22"/>
    <mergeCell ref="P23:T23"/>
    <mergeCell ref="N26:O26"/>
    <mergeCell ref="N25:O25"/>
    <mergeCell ref="N23:O23"/>
    <mergeCell ref="U26:Y26"/>
    <mergeCell ref="Z27:AB27"/>
    <mergeCell ref="B34:AE36"/>
    <mergeCell ref="K31:O31"/>
    <mergeCell ref="P31:T31"/>
    <mergeCell ref="P30:T30"/>
    <mergeCell ref="AC27:AE27"/>
    <mergeCell ref="F31:J31"/>
    <mergeCell ref="Q39:S39"/>
    <mergeCell ref="T39:W39"/>
    <mergeCell ref="E39:I39"/>
    <mergeCell ref="J39:M39"/>
    <mergeCell ref="B39:D39"/>
    <mergeCell ref="B30:E30"/>
    <mergeCell ref="F30:J30"/>
    <mergeCell ref="K30:O30"/>
    <mergeCell ref="N39:P39"/>
    <mergeCell ref="Q38:S38"/>
  </mergeCells>
  <phoneticPr fontId="2"/>
  <conditionalFormatting sqref="B9:D26">
    <cfRule type="expression" dxfId="9" priority="1" stopIfTrue="1">
      <formula>$AG9&gt;=1</formula>
    </cfRule>
  </conditionalFormatting>
  <conditionalFormatting sqref="Z10:Z26">
    <cfRule type="expression" dxfId="8" priority="2" stopIfTrue="1">
      <formula>$AI10=1</formula>
    </cfRule>
  </conditionalFormatting>
  <conditionalFormatting sqref="K31:O32">
    <cfRule type="expression" dxfId="7" priority="5" stopIfTrue="1">
      <formula>$V31=1</formula>
    </cfRule>
  </conditionalFormatting>
  <conditionalFormatting sqref="P31:T32">
    <cfRule type="cellIs" dxfId="6" priority="7" stopIfTrue="1" operator="notEqual">
      <formula>K31=$BB$24</formula>
    </cfRule>
  </conditionalFormatting>
  <conditionalFormatting sqref="AQ41:AT43">
    <cfRule type="expression" dxfId="5" priority="9" stopIfTrue="1">
      <formula>$V789=1</formula>
    </cfRule>
  </conditionalFormatting>
  <conditionalFormatting sqref="IO38:IV39">
    <cfRule type="expression" dxfId="4" priority="10" stopIfTrue="1">
      <formula>$V1042754=1</formula>
    </cfRule>
  </conditionalFormatting>
  <conditionalFormatting sqref="U38:IV39">
    <cfRule type="expression" dxfId="3" priority="17" stopIfTrue="1">
      <formula>$V785=1</formula>
    </cfRule>
  </conditionalFormatting>
  <conditionalFormatting sqref="E9:G17">
    <cfRule type="expression" dxfId="2" priority="3" stopIfTrue="1">
      <formula>$AH$9&gt;=1</formula>
    </cfRule>
  </conditionalFormatting>
  <conditionalFormatting sqref="E18:G26">
    <cfRule type="expression" dxfId="1" priority="4" stopIfTrue="1">
      <formula>$AH$18&gt;=1</formula>
    </cfRule>
  </conditionalFormatting>
  <conditionalFormatting sqref="T30:T32 B30:E30">
    <cfRule type="expression" dxfId="0" priority="8" stopIfTrue="1">
      <formula>#REF!=1</formula>
    </cfRule>
  </conditionalFormatting>
  <dataValidations count="3">
    <dataValidation type="list" allowBlank="1" showInputMessage="1" showErrorMessage="1" sqref="B9:D26">
      <formula1>$BA$9:$BA$11</formula1>
    </dataValidation>
    <dataValidation type="list" allowBlank="1" showInputMessage="1" showErrorMessage="1" sqref="E9:G26">
      <formula1>$BB$9:$BB$15</formula1>
    </dataValidation>
    <dataValidation type="list" allowBlank="1" showInputMessage="1" showErrorMessage="1" sqref="K31:O32">
      <formula1>$BA$20:$BA$25</formula1>
    </dataValidation>
  </dataValidations>
  <pageMargins left="0.53" right="0.44" top="0.54" bottom="0.56000000000000005" header="0.51200000000000001" footer="0.51200000000000001"/>
  <pageSetup paperSize="9" scale="89" orientation="portrait" blackAndWhite="1" r:id="rId1"/>
  <headerFooter alignWithMargins="0"/>
  <ignoredErrors>
    <ignoredError sqref="AG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4"/>
  <sheetViews>
    <sheetView showGridLines="0" showRowColHeaders="0" showRuler="0" view="pageLayout" zoomScale="80" zoomScaleNormal="100" zoomScalePageLayoutView="80" workbookViewId="0">
      <selection activeCell="F61" sqref="F61:AR64"/>
    </sheetView>
  </sheetViews>
  <sheetFormatPr defaultRowHeight="13.5" x14ac:dyDescent="0.15"/>
  <cols>
    <col min="1" max="60" width="2.125" customWidth="1"/>
  </cols>
  <sheetData>
    <row r="1" spans="1:45" ht="3.75" customHeight="1" x14ac:dyDescent="0.15">
      <c r="A1" s="229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  <c r="AA1" s="230"/>
      <c r="AB1" s="230"/>
      <c r="AC1" s="230"/>
      <c r="AD1" s="230"/>
      <c r="AE1" s="230"/>
      <c r="AF1" s="230"/>
      <c r="AG1" s="230"/>
      <c r="AH1" s="230"/>
      <c r="AI1" s="230"/>
      <c r="AJ1" s="230"/>
      <c r="AK1" s="230"/>
      <c r="AL1" s="230"/>
      <c r="AM1" s="230"/>
      <c r="AN1" s="231" t="s">
        <v>91</v>
      </c>
      <c r="AO1" s="231"/>
      <c r="AP1" s="231"/>
      <c r="AQ1" s="231"/>
      <c r="AR1" s="231"/>
      <c r="AS1" s="232"/>
    </row>
    <row r="2" spans="1:45" ht="3.75" customHeight="1" x14ac:dyDescent="0.1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1"/>
      <c r="AO2" s="231"/>
      <c r="AP2" s="231"/>
      <c r="AQ2" s="231"/>
      <c r="AR2" s="231"/>
      <c r="AS2" s="232"/>
    </row>
    <row r="3" spans="1:45" ht="3.75" customHeight="1" x14ac:dyDescent="0.1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1"/>
      <c r="AO3" s="231"/>
      <c r="AP3" s="231"/>
      <c r="AQ3" s="231"/>
      <c r="AR3" s="231"/>
      <c r="AS3" s="232"/>
    </row>
    <row r="4" spans="1:45" ht="3.75" customHeight="1" x14ac:dyDescent="0.15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3"/>
      <c r="AO4" s="233"/>
      <c r="AP4" s="233"/>
      <c r="AQ4" s="233"/>
      <c r="AR4" s="233"/>
      <c r="AS4" s="232"/>
    </row>
    <row r="5" spans="1:45" ht="3.75" customHeight="1" x14ac:dyDescent="0.15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3"/>
      <c r="AO5" s="233"/>
      <c r="AP5" s="233"/>
      <c r="AQ5" s="233"/>
      <c r="AR5" s="233"/>
      <c r="AS5" s="232"/>
    </row>
    <row r="6" spans="1:45" ht="3.75" customHeight="1" x14ac:dyDescent="0.15">
      <c r="A6" s="234" t="s">
        <v>92</v>
      </c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2"/>
    </row>
    <row r="7" spans="1:45" ht="3.75" customHeight="1" x14ac:dyDescent="0.15">
      <c r="A7" s="234"/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2"/>
    </row>
    <row r="8" spans="1:45" ht="3.75" customHeight="1" x14ac:dyDescent="0.1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2"/>
    </row>
    <row r="9" spans="1:45" ht="3.75" customHeight="1" x14ac:dyDescent="0.15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2"/>
    </row>
    <row r="10" spans="1:45" ht="3.75" customHeight="1" x14ac:dyDescent="0.15">
      <c r="A10" s="234"/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2"/>
    </row>
    <row r="11" spans="1:45" ht="3.75" customHeight="1" x14ac:dyDescent="0.15">
      <c r="A11" s="235" t="s">
        <v>93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2"/>
    </row>
    <row r="12" spans="1:45" ht="3.75" customHeight="1" x14ac:dyDescent="0.15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2"/>
    </row>
    <row r="13" spans="1:45" ht="3.75" customHeight="1" x14ac:dyDescent="0.15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2"/>
    </row>
    <row r="14" spans="1:45" ht="3.75" customHeight="1" x14ac:dyDescent="0.1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2"/>
    </row>
    <row r="15" spans="1:45" ht="3.75" customHeight="1" x14ac:dyDescent="0.15">
      <c r="A15" s="237"/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2"/>
    </row>
    <row r="16" spans="1:45" ht="3.75" customHeight="1" x14ac:dyDescent="0.15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2"/>
    </row>
    <row r="17" spans="1:45" ht="3.75" customHeight="1" x14ac:dyDescent="0.15">
      <c r="A17" s="238"/>
      <c r="B17" s="238"/>
      <c r="C17" s="238"/>
      <c r="D17" s="238"/>
      <c r="E17" s="238"/>
      <c r="F17" s="238"/>
      <c r="G17" s="238"/>
      <c r="H17" s="238"/>
      <c r="I17" s="238"/>
      <c r="J17" s="238"/>
      <c r="K17" s="239" t="s">
        <v>94</v>
      </c>
      <c r="L17" s="239"/>
      <c r="M17" s="240"/>
      <c r="N17" s="239" t="s">
        <v>95</v>
      </c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 t="s">
        <v>96</v>
      </c>
      <c r="AC17" s="239"/>
      <c r="AD17" s="240"/>
      <c r="AE17" s="239" t="s">
        <v>97</v>
      </c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2"/>
    </row>
    <row r="18" spans="1:45" ht="3.75" customHeight="1" x14ac:dyDescent="0.15">
      <c r="A18" s="238"/>
      <c r="B18" s="238"/>
      <c r="C18" s="238"/>
      <c r="D18" s="238"/>
      <c r="E18" s="238"/>
      <c r="F18" s="238"/>
      <c r="G18" s="238"/>
      <c r="H18" s="238"/>
      <c r="I18" s="238"/>
      <c r="J18" s="238"/>
      <c r="K18" s="240"/>
      <c r="L18" s="240"/>
      <c r="M18" s="240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40"/>
      <c r="AC18" s="240"/>
      <c r="AD18" s="240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2"/>
    </row>
    <row r="19" spans="1:45" ht="3.75" customHeight="1" x14ac:dyDescent="0.15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40"/>
      <c r="L19" s="240"/>
      <c r="M19" s="240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40"/>
      <c r="AC19" s="240"/>
      <c r="AD19" s="240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2"/>
    </row>
    <row r="20" spans="1:45" ht="3.75" customHeight="1" x14ac:dyDescent="0.15">
      <c r="A20" s="238"/>
      <c r="B20" s="238"/>
      <c r="C20" s="238"/>
      <c r="D20" s="238"/>
      <c r="E20" s="238"/>
      <c r="F20" s="238"/>
      <c r="G20" s="238"/>
      <c r="H20" s="238"/>
      <c r="I20" s="238"/>
      <c r="J20" s="238"/>
      <c r="K20" s="240"/>
      <c r="L20" s="240"/>
      <c r="M20" s="240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40"/>
      <c r="AC20" s="240"/>
      <c r="AD20" s="240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2"/>
    </row>
    <row r="21" spans="1:45" ht="3.75" customHeight="1" x14ac:dyDescent="0.15">
      <c r="A21" s="238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32"/>
    </row>
    <row r="22" spans="1:45" ht="3.75" customHeight="1" x14ac:dyDescent="0.15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32"/>
    </row>
    <row r="23" spans="1:45" ht="3.75" customHeight="1" x14ac:dyDescent="0.15">
      <c r="A23" s="238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32"/>
    </row>
    <row r="24" spans="1:45" ht="3.75" customHeight="1" x14ac:dyDescent="0.15">
      <c r="A24" s="238"/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32"/>
    </row>
    <row r="25" spans="1:45" ht="3.75" customHeight="1" x14ac:dyDescent="0.15">
      <c r="A25" s="242" t="s">
        <v>98</v>
      </c>
      <c r="B25" s="243" t="s">
        <v>99</v>
      </c>
      <c r="C25" s="243"/>
      <c r="D25" s="243"/>
      <c r="E25" s="244"/>
      <c r="F25" s="245" t="s">
        <v>100</v>
      </c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0"/>
      <c r="AC25" s="230"/>
      <c r="AD25" s="230"/>
      <c r="AE25" s="230"/>
      <c r="AF25" s="230"/>
      <c r="AG25" s="230"/>
      <c r="AH25" s="230"/>
      <c r="AI25" s="230"/>
      <c r="AJ25" s="230"/>
      <c r="AK25" s="230"/>
      <c r="AL25" s="230"/>
      <c r="AM25" s="230"/>
      <c r="AN25" s="230"/>
      <c r="AO25" s="230"/>
      <c r="AP25" s="230"/>
      <c r="AQ25" s="230"/>
      <c r="AR25" s="230"/>
      <c r="AS25" s="232"/>
    </row>
    <row r="26" spans="1:45" ht="3.75" customHeight="1" x14ac:dyDescent="0.15">
      <c r="A26" s="246"/>
      <c r="B26" s="244"/>
      <c r="C26" s="244"/>
      <c r="D26" s="244"/>
      <c r="E26" s="244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0"/>
      <c r="AS26" s="232"/>
    </row>
    <row r="27" spans="1:45" ht="3.75" customHeight="1" x14ac:dyDescent="0.15">
      <c r="A27" s="246"/>
      <c r="B27" s="244"/>
      <c r="C27" s="244"/>
      <c r="D27" s="244"/>
      <c r="E27" s="244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2"/>
    </row>
    <row r="28" spans="1:45" ht="3.75" customHeight="1" x14ac:dyDescent="0.15">
      <c r="A28" s="246"/>
      <c r="B28" s="244"/>
      <c r="C28" s="244"/>
      <c r="D28" s="244"/>
      <c r="E28" s="244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2"/>
    </row>
    <row r="29" spans="1:45" ht="3.75" customHeight="1" x14ac:dyDescent="0.15">
      <c r="A29" s="238"/>
      <c r="B29" s="238"/>
      <c r="C29" s="238"/>
      <c r="D29" s="238"/>
      <c r="E29" s="238"/>
      <c r="F29" s="245" t="s">
        <v>101</v>
      </c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2"/>
    </row>
    <row r="30" spans="1:45" ht="3.75" customHeight="1" x14ac:dyDescent="0.15">
      <c r="A30" s="238"/>
      <c r="B30" s="238"/>
      <c r="C30" s="238"/>
      <c r="D30" s="238"/>
      <c r="E30" s="238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0"/>
      <c r="AS30" s="232"/>
    </row>
    <row r="31" spans="1:45" ht="3.75" customHeight="1" x14ac:dyDescent="0.15">
      <c r="A31" s="238"/>
      <c r="B31" s="238"/>
      <c r="C31" s="238"/>
      <c r="D31" s="238"/>
      <c r="E31" s="238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230"/>
      <c r="AM31" s="230"/>
      <c r="AN31" s="230"/>
      <c r="AO31" s="230"/>
      <c r="AP31" s="230"/>
      <c r="AQ31" s="230"/>
      <c r="AR31" s="230"/>
      <c r="AS31" s="232"/>
    </row>
    <row r="32" spans="1:45" ht="3.75" customHeight="1" x14ac:dyDescent="0.15">
      <c r="A32" s="238"/>
      <c r="B32" s="238"/>
      <c r="C32" s="238"/>
      <c r="D32" s="238"/>
      <c r="E32" s="238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2"/>
    </row>
    <row r="33" spans="1:45" ht="3.75" customHeight="1" x14ac:dyDescent="0.15">
      <c r="A33" s="238"/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32"/>
    </row>
    <row r="34" spans="1:45" ht="3.75" customHeight="1" x14ac:dyDescent="0.15">
      <c r="A34" s="247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32"/>
    </row>
    <row r="35" spans="1:45" ht="3.75" customHeight="1" x14ac:dyDescent="0.15">
      <c r="A35" s="242" t="s">
        <v>102</v>
      </c>
      <c r="B35" s="243" t="s">
        <v>103</v>
      </c>
      <c r="C35" s="243"/>
      <c r="D35" s="243"/>
      <c r="E35" s="244"/>
      <c r="F35" s="245" t="s">
        <v>104</v>
      </c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2"/>
    </row>
    <row r="36" spans="1:45" ht="3.75" customHeight="1" x14ac:dyDescent="0.15">
      <c r="A36" s="246"/>
      <c r="B36" s="244"/>
      <c r="C36" s="244"/>
      <c r="D36" s="244"/>
      <c r="E36" s="244"/>
      <c r="F36" s="230"/>
      <c r="G36" s="230"/>
      <c r="H36" s="230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0"/>
      <c r="AN36" s="230"/>
      <c r="AO36" s="230"/>
      <c r="AP36" s="230"/>
      <c r="AQ36" s="230"/>
      <c r="AR36" s="230"/>
      <c r="AS36" s="232"/>
    </row>
    <row r="37" spans="1:45" ht="3.75" customHeight="1" x14ac:dyDescent="0.15">
      <c r="A37" s="246"/>
      <c r="B37" s="244"/>
      <c r="C37" s="244"/>
      <c r="D37" s="244"/>
      <c r="E37" s="244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230"/>
      <c r="AE37" s="230"/>
      <c r="AF37" s="230"/>
      <c r="AG37" s="230"/>
      <c r="AH37" s="230"/>
      <c r="AI37" s="230"/>
      <c r="AJ37" s="230"/>
      <c r="AK37" s="230"/>
      <c r="AL37" s="230"/>
      <c r="AM37" s="230"/>
      <c r="AN37" s="230"/>
      <c r="AO37" s="230"/>
      <c r="AP37" s="230"/>
      <c r="AQ37" s="230"/>
      <c r="AR37" s="230"/>
      <c r="AS37" s="232"/>
    </row>
    <row r="38" spans="1:45" ht="3.75" customHeight="1" x14ac:dyDescent="0.15">
      <c r="A38" s="246"/>
      <c r="B38" s="244"/>
      <c r="C38" s="244"/>
      <c r="D38" s="244"/>
      <c r="E38" s="244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230"/>
      <c r="AE38" s="230"/>
      <c r="AF38" s="230"/>
      <c r="AG38" s="230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2"/>
    </row>
    <row r="39" spans="1:45" ht="3.75" customHeight="1" x14ac:dyDescent="0.15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32"/>
    </row>
    <row r="40" spans="1:45" ht="3.75" customHeight="1" x14ac:dyDescent="0.15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32"/>
    </row>
    <row r="41" spans="1:45" ht="3.75" customHeight="1" x14ac:dyDescent="0.15">
      <c r="A41" s="242" t="s">
        <v>105</v>
      </c>
      <c r="B41" s="243" t="s">
        <v>1</v>
      </c>
      <c r="C41" s="243"/>
      <c r="D41" s="243"/>
      <c r="E41" s="244"/>
      <c r="F41" s="245" t="s">
        <v>106</v>
      </c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32"/>
    </row>
    <row r="42" spans="1:45" ht="3.75" customHeight="1" x14ac:dyDescent="0.15">
      <c r="A42" s="246"/>
      <c r="B42" s="244"/>
      <c r="C42" s="244"/>
      <c r="D42" s="244"/>
      <c r="E42" s="244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32"/>
    </row>
    <row r="43" spans="1:45" ht="3.75" customHeight="1" x14ac:dyDescent="0.15">
      <c r="A43" s="246"/>
      <c r="B43" s="244"/>
      <c r="C43" s="244"/>
      <c r="D43" s="244"/>
      <c r="E43" s="244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32"/>
    </row>
    <row r="44" spans="1:45" ht="3.75" customHeight="1" x14ac:dyDescent="0.15">
      <c r="A44" s="246"/>
      <c r="B44" s="244"/>
      <c r="C44" s="244"/>
      <c r="D44" s="244"/>
      <c r="E44" s="244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32"/>
    </row>
    <row r="45" spans="1:45" ht="3.75" customHeight="1" x14ac:dyDescent="0.15">
      <c r="A45" s="249"/>
      <c r="B45" s="249"/>
      <c r="C45" s="249"/>
      <c r="D45" s="249"/>
      <c r="E45" s="249"/>
      <c r="F45" s="250" t="s">
        <v>107</v>
      </c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32"/>
    </row>
    <row r="46" spans="1:45" ht="3.75" customHeight="1" x14ac:dyDescent="0.15">
      <c r="A46" s="249"/>
      <c r="B46" s="249"/>
      <c r="C46" s="249"/>
      <c r="D46" s="249"/>
      <c r="E46" s="249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  <c r="AN46" s="250"/>
      <c r="AO46" s="250"/>
      <c r="AP46" s="250"/>
      <c r="AQ46" s="250"/>
      <c r="AR46" s="250"/>
      <c r="AS46" s="232"/>
    </row>
    <row r="47" spans="1:45" ht="3.75" customHeight="1" x14ac:dyDescent="0.15">
      <c r="A47" s="249"/>
      <c r="B47" s="249"/>
      <c r="C47" s="249"/>
      <c r="D47" s="249"/>
      <c r="E47" s="249"/>
      <c r="F47" s="250"/>
      <c r="G47" s="250"/>
      <c r="H47" s="250"/>
      <c r="I47" s="250"/>
      <c r="J47" s="250"/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32"/>
    </row>
    <row r="48" spans="1:45" ht="3.75" customHeight="1" x14ac:dyDescent="0.15">
      <c r="A48" s="241"/>
      <c r="B48" s="241"/>
      <c r="C48" s="241"/>
      <c r="D48" s="241"/>
      <c r="E48" s="241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32"/>
    </row>
    <row r="49" spans="1:45" ht="3.75" customHeight="1" x14ac:dyDescent="0.15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32"/>
    </row>
    <row r="50" spans="1:45" ht="3.75" customHeight="1" x14ac:dyDescent="0.15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32"/>
    </row>
    <row r="51" spans="1:45" ht="3.75" customHeight="1" x14ac:dyDescent="0.15">
      <c r="A51" s="242" t="s">
        <v>108</v>
      </c>
      <c r="B51" s="243" t="s">
        <v>109</v>
      </c>
      <c r="C51" s="243"/>
      <c r="D51" s="243"/>
      <c r="E51" s="244"/>
      <c r="F51" s="245" t="s">
        <v>110</v>
      </c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G51" s="230"/>
      <c r="AH51" s="230"/>
      <c r="AI51" s="230"/>
      <c r="AJ51" s="230"/>
      <c r="AK51" s="230"/>
      <c r="AL51" s="230"/>
      <c r="AM51" s="230"/>
      <c r="AN51" s="230"/>
      <c r="AO51" s="230"/>
      <c r="AP51" s="230"/>
      <c r="AQ51" s="230"/>
      <c r="AR51" s="230"/>
      <c r="AS51" s="232"/>
    </row>
    <row r="52" spans="1:45" ht="3.75" customHeight="1" x14ac:dyDescent="0.15">
      <c r="A52" s="246"/>
      <c r="B52" s="244"/>
      <c r="C52" s="244"/>
      <c r="D52" s="244"/>
      <c r="E52" s="244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  <c r="AR52" s="230"/>
      <c r="AS52" s="232"/>
    </row>
    <row r="53" spans="1:45" ht="3.75" customHeight="1" x14ac:dyDescent="0.15">
      <c r="A53" s="246"/>
      <c r="B53" s="244"/>
      <c r="C53" s="244"/>
      <c r="D53" s="244"/>
      <c r="E53" s="244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2"/>
    </row>
    <row r="54" spans="1:45" ht="3.75" customHeight="1" x14ac:dyDescent="0.15">
      <c r="A54" s="246"/>
      <c r="B54" s="244"/>
      <c r="C54" s="244"/>
      <c r="D54" s="244"/>
      <c r="E54" s="244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  <c r="AP54" s="230"/>
      <c r="AQ54" s="230"/>
      <c r="AR54" s="230"/>
      <c r="AS54" s="232"/>
    </row>
    <row r="55" spans="1:45" ht="3.75" customHeight="1" x14ac:dyDescent="0.15">
      <c r="A55" s="249"/>
      <c r="B55" s="251"/>
      <c r="C55" s="251"/>
      <c r="D55" s="251"/>
      <c r="E55" s="251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2"/>
    </row>
    <row r="56" spans="1:45" ht="3.75" customHeight="1" x14ac:dyDescent="0.15">
      <c r="A56" s="249"/>
      <c r="B56" s="251"/>
      <c r="C56" s="251"/>
      <c r="D56" s="251"/>
      <c r="E56" s="251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2"/>
    </row>
    <row r="57" spans="1:45" ht="3.75" customHeight="1" x14ac:dyDescent="0.15">
      <c r="A57" s="242" t="s">
        <v>111</v>
      </c>
      <c r="B57" s="243" t="s">
        <v>112</v>
      </c>
      <c r="C57" s="243"/>
      <c r="D57" s="243"/>
      <c r="E57" s="244"/>
      <c r="F57" s="230" t="s">
        <v>113</v>
      </c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0"/>
      <c r="AS57" s="232"/>
    </row>
    <row r="58" spans="1:45" ht="3.75" customHeight="1" x14ac:dyDescent="0.15">
      <c r="A58" s="246"/>
      <c r="B58" s="244"/>
      <c r="C58" s="244"/>
      <c r="D58" s="244"/>
      <c r="E58" s="244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U58" s="230"/>
      <c r="V58" s="230"/>
      <c r="W58" s="230"/>
      <c r="X58" s="230"/>
      <c r="Y58" s="230"/>
      <c r="Z58" s="230"/>
      <c r="AA58" s="230"/>
      <c r="AB58" s="230"/>
      <c r="AC58" s="230"/>
      <c r="AD58" s="230"/>
      <c r="AE58" s="230"/>
      <c r="AF58" s="230"/>
      <c r="AG58" s="230"/>
      <c r="AH58" s="230"/>
      <c r="AI58" s="230"/>
      <c r="AJ58" s="230"/>
      <c r="AK58" s="230"/>
      <c r="AL58" s="230"/>
      <c r="AM58" s="230"/>
      <c r="AN58" s="230"/>
      <c r="AO58" s="230"/>
      <c r="AP58" s="230"/>
      <c r="AQ58" s="230"/>
      <c r="AR58" s="230"/>
      <c r="AS58" s="232"/>
    </row>
    <row r="59" spans="1:45" ht="3.75" customHeight="1" x14ac:dyDescent="0.15">
      <c r="A59" s="246"/>
      <c r="B59" s="244"/>
      <c r="C59" s="244"/>
      <c r="D59" s="244"/>
      <c r="E59" s="244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0"/>
      <c r="AK59" s="230"/>
      <c r="AL59" s="230"/>
      <c r="AM59" s="230"/>
      <c r="AN59" s="230"/>
      <c r="AO59" s="230"/>
      <c r="AP59" s="230"/>
      <c r="AQ59" s="230"/>
      <c r="AR59" s="230"/>
      <c r="AS59" s="232"/>
    </row>
    <row r="60" spans="1:45" ht="3.75" customHeight="1" x14ac:dyDescent="0.15">
      <c r="A60" s="246"/>
      <c r="B60" s="244"/>
      <c r="C60" s="244"/>
      <c r="D60" s="244"/>
      <c r="E60" s="244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0"/>
      <c r="X60" s="230"/>
      <c r="Y60" s="230"/>
      <c r="Z60" s="230"/>
      <c r="AA60" s="230"/>
      <c r="AB60" s="230"/>
      <c r="AC60" s="230"/>
      <c r="AD60" s="230"/>
      <c r="AE60" s="230"/>
      <c r="AF60" s="230"/>
      <c r="AG60" s="230"/>
      <c r="AH60" s="230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2"/>
    </row>
    <row r="61" spans="1:45" ht="3.75" customHeight="1" x14ac:dyDescent="0.15">
      <c r="A61" s="242" t="s">
        <v>114</v>
      </c>
      <c r="B61" s="244" t="s">
        <v>115</v>
      </c>
      <c r="C61" s="244"/>
      <c r="D61" s="244"/>
      <c r="E61" s="244"/>
      <c r="F61" s="230" t="s">
        <v>116</v>
      </c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0"/>
      <c r="X61" s="230"/>
      <c r="Y61" s="230"/>
      <c r="Z61" s="230"/>
      <c r="AA61" s="230"/>
      <c r="AB61" s="230"/>
      <c r="AC61" s="230"/>
      <c r="AD61" s="230"/>
      <c r="AE61" s="230"/>
      <c r="AF61" s="230"/>
      <c r="AG61" s="230"/>
      <c r="AH61" s="230"/>
      <c r="AI61" s="230"/>
      <c r="AJ61" s="230"/>
      <c r="AK61" s="230"/>
      <c r="AL61" s="230"/>
      <c r="AM61" s="230"/>
      <c r="AN61" s="230"/>
      <c r="AO61" s="230"/>
      <c r="AP61" s="230"/>
      <c r="AQ61" s="230"/>
      <c r="AR61" s="230"/>
      <c r="AS61" s="232"/>
    </row>
    <row r="62" spans="1:45" ht="3.75" customHeight="1" x14ac:dyDescent="0.15">
      <c r="A62" s="246"/>
      <c r="B62" s="244"/>
      <c r="C62" s="244"/>
      <c r="D62" s="244"/>
      <c r="E62" s="244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2"/>
    </row>
    <row r="63" spans="1:45" ht="3.75" customHeight="1" x14ac:dyDescent="0.15">
      <c r="A63" s="246"/>
      <c r="B63" s="244"/>
      <c r="C63" s="244"/>
      <c r="D63" s="244"/>
      <c r="E63" s="244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2"/>
    </row>
    <row r="64" spans="1:45" ht="3.75" customHeight="1" x14ac:dyDescent="0.15">
      <c r="A64" s="246"/>
      <c r="B64" s="244"/>
      <c r="C64" s="244"/>
      <c r="D64" s="244"/>
      <c r="E64" s="244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0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30"/>
      <c r="AI64" s="23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2"/>
    </row>
    <row r="65" spans="1:45" ht="3.75" customHeight="1" x14ac:dyDescent="0.15">
      <c r="A65" s="249"/>
      <c r="B65" s="251"/>
      <c r="C65" s="251"/>
      <c r="D65" s="251"/>
      <c r="E65" s="251"/>
      <c r="F65" s="230" t="s">
        <v>117</v>
      </c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2"/>
    </row>
    <row r="66" spans="1:45" ht="3.75" customHeight="1" x14ac:dyDescent="0.15">
      <c r="A66" s="249"/>
      <c r="B66" s="251"/>
      <c r="C66" s="251"/>
      <c r="D66" s="251"/>
      <c r="E66" s="251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0"/>
      <c r="AF66" s="230"/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2"/>
    </row>
    <row r="67" spans="1:45" ht="3.75" customHeight="1" x14ac:dyDescent="0.15">
      <c r="A67" s="249"/>
      <c r="B67" s="251"/>
      <c r="C67" s="251"/>
      <c r="D67" s="251"/>
      <c r="E67" s="251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0"/>
      <c r="U67" s="230"/>
      <c r="V67" s="230"/>
      <c r="W67" s="230"/>
      <c r="X67" s="230"/>
      <c r="Y67" s="230"/>
      <c r="Z67" s="230"/>
      <c r="AA67" s="230"/>
      <c r="AB67" s="230"/>
      <c r="AC67" s="230"/>
      <c r="AD67" s="230"/>
      <c r="AE67" s="230"/>
      <c r="AF67" s="230"/>
      <c r="AG67" s="230"/>
      <c r="AH67" s="230"/>
      <c r="AI67" s="230"/>
      <c r="AJ67" s="230"/>
      <c r="AK67" s="230"/>
      <c r="AL67" s="230"/>
      <c r="AM67" s="230"/>
      <c r="AN67" s="230"/>
      <c r="AO67" s="230"/>
      <c r="AP67" s="230"/>
      <c r="AQ67" s="230"/>
      <c r="AR67" s="230"/>
      <c r="AS67" s="232"/>
    </row>
    <row r="68" spans="1:45" ht="3.75" customHeight="1" x14ac:dyDescent="0.15">
      <c r="A68" s="249"/>
      <c r="B68" s="251"/>
      <c r="C68" s="251"/>
      <c r="D68" s="251"/>
      <c r="E68" s="251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  <c r="AJ68" s="230"/>
      <c r="AK68" s="230"/>
      <c r="AL68" s="230"/>
      <c r="AM68" s="230"/>
      <c r="AN68" s="230"/>
      <c r="AO68" s="230"/>
      <c r="AP68" s="230"/>
      <c r="AQ68" s="230"/>
      <c r="AR68" s="230"/>
      <c r="AS68" s="232"/>
    </row>
    <row r="69" spans="1:45" ht="3.75" customHeight="1" x14ac:dyDescent="0.15">
      <c r="A69" s="249"/>
      <c r="B69" s="251"/>
      <c r="C69" s="251"/>
      <c r="D69" s="251"/>
      <c r="E69" s="251"/>
      <c r="F69" s="230" t="s">
        <v>118</v>
      </c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0"/>
      <c r="AQ69" s="230"/>
      <c r="AR69" s="230"/>
      <c r="AS69" s="232"/>
    </row>
    <row r="70" spans="1:45" ht="3.75" customHeight="1" x14ac:dyDescent="0.15">
      <c r="A70" s="249"/>
      <c r="B70" s="251"/>
      <c r="C70" s="251"/>
      <c r="D70" s="251"/>
      <c r="E70" s="251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2"/>
    </row>
    <row r="71" spans="1:45" ht="3.75" customHeight="1" x14ac:dyDescent="0.15">
      <c r="A71" s="249"/>
      <c r="B71" s="251"/>
      <c r="C71" s="251"/>
      <c r="D71" s="251"/>
      <c r="E71" s="251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0"/>
      <c r="AF71" s="230"/>
      <c r="AG71" s="230"/>
      <c r="AH71" s="230"/>
      <c r="AI71" s="230"/>
      <c r="AJ71" s="230"/>
      <c r="AK71" s="230"/>
      <c r="AL71" s="230"/>
      <c r="AM71" s="230"/>
      <c r="AN71" s="230"/>
      <c r="AO71" s="230"/>
      <c r="AP71" s="230"/>
      <c r="AQ71" s="230"/>
      <c r="AR71" s="230"/>
      <c r="AS71" s="232"/>
    </row>
    <row r="72" spans="1:45" ht="3.75" customHeight="1" x14ac:dyDescent="0.15">
      <c r="A72" s="249"/>
      <c r="B72" s="251"/>
      <c r="C72" s="251"/>
      <c r="D72" s="251"/>
      <c r="E72" s="251"/>
      <c r="F72" s="230"/>
      <c r="G72" s="230"/>
      <c r="H72" s="230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0"/>
      <c r="Y72" s="230"/>
      <c r="Z72" s="230"/>
      <c r="AA72" s="230"/>
      <c r="AB72" s="230"/>
      <c r="AC72" s="230"/>
      <c r="AD72" s="230"/>
      <c r="AE72" s="230"/>
      <c r="AF72" s="230"/>
      <c r="AG72" s="230"/>
      <c r="AH72" s="230"/>
      <c r="AI72" s="230"/>
      <c r="AJ72" s="230"/>
      <c r="AK72" s="230"/>
      <c r="AL72" s="230"/>
      <c r="AM72" s="230"/>
      <c r="AN72" s="230"/>
      <c r="AO72" s="230"/>
      <c r="AP72" s="230"/>
      <c r="AQ72" s="230"/>
      <c r="AR72" s="230"/>
      <c r="AS72" s="232"/>
    </row>
    <row r="73" spans="1:45" ht="3.75" customHeight="1" x14ac:dyDescent="0.15">
      <c r="A73" s="249"/>
      <c r="B73" s="251"/>
      <c r="C73" s="251"/>
      <c r="D73" s="251"/>
      <c r="E73" s="251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238"/>
      <c r="Z73" s="238"/>
      <c r="AA73" s="238"/>
      <c r="AB73" s="238"/>
      <c r="AC73" s="238"/>
      <c r="AD73" s="238"/>
      <c r="AE73" s="238"/>
      <c r="AF73" s="238"/>
      <c r="AG73" s="238"/>
      <c r="AH73" s="238"/>
      <c r="AI73" s="238"/>
      <c r="AJ73" s="238"/>
      <c r="AK73" s="238"/>
      <c r="AL73" s="238"/>
      <c r="AM73" s="238"/>
      <c r="AN73" s="238"/>
      <c r="AO73" s="238"/>
      <c r="AP73" s="238"/>
      <c r="AQ73" s="238"/>
      <c r="AR73" s="238"/>
      <c r="AS73" s="232"/>
    </row>
    <row r="74" spans="1:45" ht="3.75" customHeight="1" x14ac:dyDescent="0.15">
      <c r="A74" s="241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32"/>
    </row>
    <row r="75" spans="1:45" ht="3.75" customHeight="1" x14ac:dyDescent="0.15">
      <c r="A75" s="242" t="s">
        <v>119</v>
      </c>
      <c r="B75" s="243" t="s">
        <v>120</v>
      </c>
      <c r="C75" s="243"/>
      <c r="D75" s="243"/>
      <c r="E75" s="244"/>
      <c r="F75" s="245" t="s">
        <v>121</v>
      </c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30"/>
      <c r="T75" s="230"/>
      <c r="U75" s="230"/>
      <c r="V75" s="230"/>
      <c r="W75" s="230"/>
      <c r="X75" s="230"/>
      <c r="Y75" s="230"/>
      <c r="Z75" s="230"/>
      <c r="AA75" s="230"/>
      <c r="AB75" s="230"/>
      <c r="AC75" s="230"/>
      <c r="AD75" s="230"/>
      <c r="AE75" s="230"/>
      <c r="AF75" s="230"/>
      <c r="AG75" s="230"/>
      <c r="AH75" s="230"/>
      <c r="AI75" s="230"/>
      <c r="AJ75" s="230"/>
      <c r="AK75" s="230"/>
      <c r="AL75" s="230"/>
      <c r="AM75" s="230"/>
      <c r="AN75" s="230"/>
      <c r="AO75" s="230"/>
      <c r="AP75" s="230"/>
      <c r="AQ75" s="230"/>
      <c r="AR75" s="230"/>
      <c r="AS75" s="232"/>
    </row>
    <row r="76" spans="1:45" ht="3.75" customHeight="1" x14ac:dyDescent="0.15">
      <c r="A76" s="246"/>
      <c r="B76" s="244"/>
      <c r="C76" s="244"/>
      <c r="D76" s="244"/>
      <c r="E76" s="244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2"/>
    </row>
    <row r="77" spans="1:45" ht="3.75" customHeight="1" x14ac:dyDescent="0.15">
      <c r="A77" s="246"/>
      <c r="B77" s="244"/>
      <c r="C77" s="244"/>
      <c r="D77" s="244"/>
      <c r="E77" s="244"/>
      <c r="F77" s="230"/>
      <c r="G77" s="230"/>
      <c r="H77" s="230"/>
      <c r="I77" s="230"/>
      <c r="J77" s="230"/>
      <c r="K77" s="230"/>
      <c r="L77" s="230"/>
      <c r="M77" s="230"/>
      <c r="N77" s="230"/>
      <c r="O77" s="230"/>
      <c r="P77" s="230"/>
      <c r="Q77" s="230"/>
      <c r="R77" s="230"/>
      <c r="S77" s="230"/>
      <c r="T77" s="230"/>
      <c r="U77" s="230"/>
      <c r="V77" s="230"/>
      <c r="W77" s="230"/>
      <c r="X77" s="230"/>
      <c r="Y77" s="230"/>
      <c r="Z77" s="230"/>
      <c r="AA77" s="230"/>
      <c r="AB77" s="230"/>
      <c r="AC77" s="230"/>
      <c r="AD77" s="230"/>
      <c r="AE77" s="230"/>
      <c r="AF77" s="230"/>
      <c r="AG77" s="230"/>
      <c r="AH77" s="230"/>
      <c r="AI77" s="230"/>
      <c r="AJ77" s="230"/>
      <c r="AK77" s="230"/>
      <c r="AL77" s="230"/>
      <c r="AM77" s="230"/>
      <c r="AN77" s="230"/>
      <c r="AO77" s="230"/>
      <c r="AP77" s="230"/>
      <c r="AQ77" s="230"/>
      <c r="AR77" s="230"/>
      <c r="AS77" s="232"/>
    </row>
    <row r="78" spans="1:45" ht="3.75" customHeight="1" x14ac:dyDescent="0.15">
      <c r="A78" s="246"/>
      <c r="B78" s="244"/>
      <c r="C78" s="244"/>
      <c r="D78" s="244"/>
      <c r="E78" s="244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230"/>
      <c r="Z78" s="230"/>
      <c r="AA78" s="230"/>
      <c r="AB78" s="230"/>
      <c r="AC78" s="230"/>
      <c r="AD78" s="230"/>
      <c r="AE78" s="230"/>
      <c r="AF78" s="230"/>
      <c r="AG78" s="230"/>
      <c r="AH78" s="230"/>
      <c r="AI78" s="230"/>
      <c r="AJ78" s="230"/>
      <c r="AK78" s="230"/>
      <c r="AL78" s="230"/>
      <c r="AM78" s="230"/>
      <c r="AN78" s="230"/>
      <c r="AO78" s="230"/>
      <c r="AP78" s="230"/>
      <c r="AQ78" s="230"/>
      <c r="AR78" s="230"/>
      <c r="AS78" s="232"/>
    </row>
    <row r="79" spans="1:45" ht="3.75" customHeight="1" x14ac:dyDescent="0.15">
      <c r="A79" s="249"/>
      <c r="B79" s="249"/>
      <c r="C79" s="249"/>
      <c r="D79" s="249"/>
      <c r="E79" s="249"/>
      <c r="F79" s="245" t="s">
        <v>122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30"/>
      <c r="T79" s="230"/>
      <c r="U79" s="230"/>
      <c r="V79" s="230"/>
      <c r="W79" s="230"/>
      <c r="X79" s="230"/>
      <c r="Y79" s="230"/>
      <c r="Z79" s="230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0"/>
      <c r="AP79" s="230"/>
      <c r="AQ79" s="230"/>
      <c r="AR79" s="230"/>
      <c r="AS79" s="232"/>
    </row>
    <row r="80" spans="1:45" ht="3.75" customHeight="1" x14ac:dyDescent="0.15">
      <c r="A80" s="249"/>
      <c r="B80" s="249"/>
      <c r="C80" s="249"/>
      <c r="D80" s="249"/>
      <c r="E80" s="249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2"/>
    </row>
    <row r="81" spans="1:45" ht="3.75" customHeight="1" x14ac:dyDescent="0.15">
      <c r="A81" s="249"/>
      <c r="B81" s="249"/>
      <c r="C81" s="249"/>
      <c r="D81" s="249"/>
      <c r="E81" s="249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0"/>
      <c r="AF81" s="230"/>
      <c r="AG81" s="230"/>
      <c r="AH81" s="230"/>
      <c r="AI81" s="230"/>
      <c r="AJ81" s="230"/>
      <c r="AK81" s="230"/>
      <c r="AL81" s="230"/>
      <c r="AM81" s="230"/>
      <c r="AN81" s="230"/>
      <c r="AO81" s="230"/>
      <c r="AP81" s="230"/>
      <c r="AQ81" s="230"/>
      <c r="AR81" s="230"/>
      <c r="AS81" s="232"/>
    </row>
    <row r="82" spans="1:45" ht="3.75" customHeight="1" x14ac:dyDescent="0.15">
      <c r="A82" s="249"/>
      <c r="B82" s="249"/>
      <c r="C82" s="249"/>
      <c r="D82" s="249"/>
      <c r="E82" s="249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2"/>
    </row>
    <row r="83" spans="1:45" ht="3.75" customHeight="1" x14ac:dyDescent="0.15">
      <c r="A83" s="249"/>
      <c r="B83" s="249"/>
      <c r="C83" s="249"/>
      <c r="D83" s="249"/>
      <c r="E83" s="249"/>
      <c r="F83" s="245" t="s">
        <v>123</v>
      </c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0"/>
      <c r="AS83" s="232"/>
    </row>
    <row r="84" spans="1:45" ht="3.75" customHeight="1" x14ac:dyDescent="0.15">
      <c r="A84" s="249"/>
      <c r="B84" s="249"/>
      <c r="C84" s="249"/>
      <c r="D84" s="249"/>
      <c r="E84" s="249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30"/>
      <c r="AR84" s="230"/>
      <c r="AS84" s="232"/>
    </row>
    <row r="85" spans="1:45" ht="3.75" customHeight="1" x14ac:dyDescent="0.15">
      <c r="A85" s="249"/>
      <c r="B85" s="249"/>
      <c r="C85" s="249"/>
      <c r="D85" s="249"/>
      <c r="E85" s="249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2"/>
    </row>
    <row r="86" spans="1:45" ht="3.75" customHeight="1" x14ac:dyDescent="0.15">
      <c r="A86" s="249"/>
      <c r="B86" s="249"/>
      <c r="C86" s="249"/>
      <c r="D86" s="249"/>
      <c r="E86" s="249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2"/>
    </row>
    <row r="87" spans="1:45" ht="3.75" customHeight="1" x14ac:dyDescent="0.15">
      <c r="A87" s="249"/>
      <c r="B87" s="249"/>
      <c r="C87" s="249"/>
      <c r="D87" s="249"/>
      <c r="E87" s="249"/>
      <c r="F87" s="245" t="s">
        <v>124</v>
      </c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0"/>
      <c r="AS87" s="232"/>
    </row>
    <row r="88" spans="1:45" ht="3.75" customHeight="1" x14ac:dyDescent="0.15">
      <c r="A88" s="249"/>
      <c r="B88" s="249"/>
      <c r="C88" s="249"/>
      <c r="D88" s="249"/>
      <c r="E88" s="249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30"/>
      <c r="R88" s="230"/>
      <c r="S88" s="230"/>
      <c r="T88" s="230"/>
      <c r="U88" s="230"/>
      <c r="V88" s="230"/>
      <c r="W88" s="230"/>
      <c r="X88" s="230"/>
      <c r="Y88" s="230"/>
      <c r="Z88" s="230"/>
      <c r="AA88" s="230"/>
      <c r="AB88" s="230"/>
      <c r="AC88" s="230"/>
      <c r="AD88" s="230"/>
      <c r="AE88" s="230"/>
      <c r="AF88" s="230"/>
      <c r="AG88" s="230"/>
      <c r="AH88" s="230"/>
      <c r="AI88" s="230"/>
      <c r="AJ88" s="230"/>
      <c r="AK88" s="230"/>
      <c r="AL88" s="230"/>
      <c r="AM88" s="230"/>
      <c r="AN88" s="230"/>
      <c r="AO88" s="230"/>
      <c r="AP88" s="230"/>
      <c r="AQ88" s="230"/>
      <c r="AR88" s="230"/>
      <c r="AS88" s="232"/>
    </row>
    <row r="89" spans="1:45" ht="3.75" customHeight="1" x14ac:dyDescent="0.15">
      <c r="A89" s="249"/>
      <c r="B89" s="249"/>
      <c r="C89" s="249"/>
      <c r="D89" s="249"/>
      <c r="E89" s="249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2"/>
    </row>
    <row r="90" spans="1:45" ht="3.75" customHeight="1" x14ac:dyDescent="0.15">
      <c r="A90" s="249"/>
      <c r="B90" s="249"/>
      <c r="C90" s="249"/>
      <c r="D90" s="249"/>
      <c r="E90" s="249"/>
      <c r="F90" s="230"/>
      <c r="G90" s="230"/>
      <c r="H90" s="230"/>
      <c r="I90" s="230"/>
      <c r="J90" s="230"/>
      <c r="K90" s="230"/>
      <c r="L90" s="230"/>
      <c r="M90" s="230"/>
      <c r="N90" s="230"/>
      <c r="O90" s="230"/>
      <c r="P90" s="230"/>
      <c r="Q90" s="230"/>
      <c r="R90" s="230"/>
      <c r="S90" s="230"/>
      <c r="T90" s="230"/>
      <c r="U90" s="230"/>
      <c r="V90" s="230"/>
      <c r="W90" s="230"/>
      <c r="X90" s="230"/>
      <c r="Y90" s="230"/>
      <c r="Z90" s="230"/>
      <c r="AA90" s="230"/>
      <c r="AB90" s="230"/>
      <c r="AC90" s="230"/>
      <c r="AD90" s="230"/>
      <c r="AE90" s="230"/>
      <c r="AF90" s="230"/>
      <c r="AG90" s="230"/>
      <c r="AH90" s="230"/>
      <c r="AI90" s="230"/>
      <c r="AJ90" s="230"/>
      <c r="AK90" s="230"/>
      <c r="AL90" s="230"/>
      <c r="AM90" s="230"/>
      <c r="AN90" s="230"/>
      <c r="AO90" s="230"/>
      <c r="AP90" s="230"/>
      <c r="AQ90" s="230"/>
      <c r="AR90" s="230"/>
      <c r="AS90" s="232"/>
    </row>
    <row r="91" spans="1:45" ht="3.75" customHeight="1" x14ac:dyDescent="0.15">
      <c r="A91" s="249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32"/>
    </row>
    <row r="92" spans="1:45" ht="3.75" customHeight="1" x14ac:dyDescent="0.15">
      <c r="A92" s="241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32"/>
    </row>
    <row r="93" spans="1:45" ht="3.75" customHeight="1" x14ac:dyDescent="0.15">
      <c r="A93" s="242" t="s">
        <v>125</v>
      </c>
      <c r="B93" s="243" t="s">
        <v>126</v>
      </c>
      <c r="C93" s="243"/>
      <c r="D93" s="243"/>
      <c r="E93" s="244"/>
      <c r="F93" s="252" t="s">
        <v>127</v>
      </c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32"/>
    </row>
    <row r="94" spans="1:45" ht="3.75" customHeight="1" x14ac:dyDescent="0.15">
      <c r="A94" s="246"/>
      <c r="B94" s="244"/>
      <c r="C94" s="244"/>
      <c r="D94" s="244"/>
      <c r="E94" s="244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32"/>
    </row>
    <row r="95" spans="1:45" ht="3.75" customHeight="1" x14ac:dyDescent="0.15">
      <c r="A95" s="246"/>
      <c r="B95" s="244"/>
      <c r="C95" s="244"/>
      <c r="D95" s="244"/>
      <c r="E95" s="244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32"/>
    </row>
    <row r="96" spans="1:45" ht="3.75" customHeight="1" x14ac:dyDescent="0.15">
      <c r="A96" s="246"/>
      <c r="B96" s="244"/>
      <c r="C96" s="244"/>
      <c r="D96" s="244"/>
      <c r="E96" s="244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32"/>
    </row>
    <row r="97" spans="1:45" ht="3.75" customHeight="1" x14ac:dyDescent="0.15">
      <c r="A97" s="249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1"/>
      <c r="AS97" s="232"/>
    </row>
    <row r="98" spans="1:45" ht="3.75" customHeight="1" x14ac:dyDescent="0.15">
      <c r="A98" s="241"/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1"/>
      <c r="AL98" s="241"/>
      <c r="AM98" s="241"/>
      <c r="AN98" s="241"/>
      <c r="AO98" s="241"/>
      <c r="AP98" s="241"/>
      <c r="AQ98" s="241"/>
      <c r="AR98" s="241"/>
      <c r="AS98" s="232"/>
    </row>
    <row r="99" spans="1:45" ht="3.75" customHeight="1" x14ac:dyDescent="0.15">
      <c r="A99" s="242" t="s">
        <v>128</v>
      </c>
      <c r="B99" s="243" t="s">
        <v>129</v>
      </c>
      <c r="C99" s="243"/>
      <c r="D99" s="243"/>
      <c r="E99" s="244"/>
      <c r="F99" s="245" t="s">
        <v>130</v>
      </c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30"/>
      <c r="T99" s="230"/>
      <c r="U99" s="230"/>
      <c r="V99" s="230"/>
      <c r="W99" s="230"/>
      <c r="X99" s="230"/>
      <c r="Y99" s="230"/>
      <c r="Z99" s="230"/>
      <c r="AA99" s="230"/>
      <c r="AB99" s="230"/>
      <c r="AC99" s="230"/>
      <c r="AD99" s="230"/>
      <c r="AE99" s="230"/>
      <c r="AF99" s="230"/>
      <c r="AG99" s="230"/>
      <c r="AH99" s="230"/>
      <c r="AI99" s="230"/>
      <c r="AJ99" s="230"/>
      <c r="AK99" s="230"/>
      <c r="AL99" s="230"/>
      <c r="AM99" s="230"/>
      <c r="AN99" s="230"/>
      <c r="AO99" s="230"/>
      <c r="AP99" s="230"/>
      <c r="AQ99" s="230"/>
      <c r="AR99" s="230"/>
      <c r="AS99" s="232"/>
    </row>
    <row r="100" spans="1:45" ht="3.75" customHeight="1" x14ac:dyDescent="0.15">
      <c r="A100" s="246"/>
      <c r="B100" s="244"/>
      <c r="C100" s="244"/>
      <c r="D100" s="244"/>
      <c r="E100" s="244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2"/>
    </row>
    <row r="101" spans="1:45" ht="3.75" customHeight="1" x14ac:dyDescent="0.15">
      <c r="A101" s="246"/>
      <c r="B101" s="244"/>
      <c r="C101" s="244"/>
      <c r="D101" s="244"/>
      <c r="E101" s="244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0"/>
      <c r="AF101" s="230"/>
      <c r="AG101" s="230"/>
      <c r="AH101" s="230"/>
      <c r="AI101" s="230"/>
      <c r="AJ101" s="230"/>
      <c r="AK101" s="230"/>
      <c r="AL101" s="230"/>
      <c r="AM101" s="230"/>
      <c r="AN101" s="230"/>
      <c r="AO101" s="230"/>
      <c r="AP101" s="230"/>
      <c r="AQ101" s="230"/>
      <c r="AR101" s="230"/>
      <c r="AS101" s="232"/>
    </row>
    <row r="102" spans="1:45" ht="3.75" customHeight="1" x14ac:dyDescent="0.15">
      <c r="A102" s="246"/>
      <c r="B102" s="244"/>
      <c r="C102" s="244"/>
      <c r="D102" s="244"/>
      <c r="E102" s="244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  <c r="AE102" s="230"/>
      <c r="AF102" s="230"/>
      <c r="AG102" s="230"/>
      <c r="AH102" s="230"/>
      <c r="AI102" s="230"/>
      <c r="AJ102" s="230"/>
      <c r="AK102" s="230"/>
      <c r="AL102" s="230"/>
      <c r="AM102" s="230"/>
      <c r="AN102" s="230"/>
      <c r="AO102" s="230"/>
      <c r="AP102" s="230"/>
      <c r="AQ102" s="230"/>
      <c r="AR102" s="230"/>
      <c r="AS102" s="232"/>
    </row>
    <row r="103" spans="1:45" ht="3.75" customHeight="1" x14ac:dyDescent="0.15">
      <c r="A103" s="249"/>
      <c r="B103" s="251"/>
      <c r="C103" s="251"/>
      <c r="D103" s="251"/>
      <c r="E103" s="251"/>
      <c r="F103" s="230" t="s">
        <v>131</v>
      </c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  <c r="AE103" s="230"/>
      <c r="AF103" s="230"/>
      <c r="AG103" s="230"/>
      <c r="AH103" s="230"/>
      <c r="AI103" s="230"/>
      <c r="AJ103" s="230"/>
      <c r="AK103" s="230"/>
      <c r="AL103" s="230"/>
      <c r="AM103" s="230"/>
      <c r="AN103" s="230"/>
      <c r="AO103" s="230"/>
      <c r="AP103" s="230"/>
      <c r="AQ103" s="230"/>
      <c r="AR103" s="230"/>
      <c r="AS103" s="232"/>
    </row>
    <row r="104" spans="1:45" ht="3.75" customHeight="1" x14ac:dyDescent="0.15">
      <c r="A104" s="249"/>
      <c r="B104" s="251"/>
      <c r="C104" s="251"/>
      <c r="D104" s="251"/>
      <c r="E104" s="251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30"/>
      <c r="R104" s="230"/>
      <c r="S104" s="230"/>
      <c r="T104" s="230"/>
      <c r="U104" s="230"/>
      <c r="V104" s="230"/>
      <c r="W104" s="230"/>
      <c r="X104" s="230"/>
      <c r="Y104" s="230"/>
      <c r="Z104" s="230"/>
      <c r="AA104" s="230"/>
      <c r="AB104" s="230"/>
      <c r="AC104" s="230"/>
      <c r="AD104" s="230"/>
      <c r="AE104" s="230"/>
      <c r="AF104" s="230"/>
      <c r="AG104" s="230"/>
      <c r="AH104" s="230"/>
      <c r="AI104" s="230"/>
      <c r="AJ104" s="230"/>
      <c r="AK104" s="230"/>
      <c r="AL104" s="230"/>
      <c r="AM104" s="230"/>
      <c r="AN104" s="230"/>
      <c r="AO104" s="230"/>
      <c r="AP104" s="230"/>
      <c r="AQ104" s="230"/>
      <c r="AR104" s="230"/>
      <c r="AS104" s="232"/>
    </row>
    <row r="105" spans="1:45" ht="3.75" customHeight="1" x14ac:dyDescent="0.15">
      <c r="A105" s="249"/>
      <c r="B105" s="251"/>
      <c r="C105" s="251"/>
      <c r="D105" s="251"/>
      <c r="E105" s="251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30"/>
      <c r="R105" s="230"/>
      <c r="S105" s="230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30"/>
      <c r="AJ105" s="230"/>
      <c r="AK105" s="230"/>
      <c r="AL105" s="230"/>
      <c r="AM105" s="230"/>
      <c r="AN105" s="230"/>
      <c r="AO105" s="230"/>
      <c r="AP105" s="230"/>
      <c r="AQ105" s="230"/>
      <c r="AR105" s="230"/>
      <c r="AS105" s="232"/>
    </row>
    <row r="106" spans="1:45" ht="3.75" customHeight="1" x14ac:dyDescent="0.15">
      <c r="A106" s="249"/>
      <c r="B106" s="251"/>
      <c r="C106" s="251"/>
      <c r="D106" s="251"/>
      <c r="E106" s="251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0"/>
      <c r="AF106" s="230"/>
      <c r="AG106" s="230"/>
      <c r="AH106" s="230"/>
      <c r="AI106" s="230"/>
      <c r="AJ106" s="230"/>
      <c r="AK106" s="230"/>
      <c r="AL106" s="230"/>
      <c r="AM106" s="230"/>
      <c r="AN106" s="230"/>
      <c r="AO106" s="230"/>
      <c r="AP106" s="230"/>
      <c r="AQ106" s="230"/>
      <c r="AR106" s="230"/>
      <c r="AS106" s="232"/>
    </row>
    <row r="107" spans="1:45" ht="3.75" customHeight="1" x14ac:dyDescent="0.15">
      <c r="A107" s="241"/>
      <c r="B107" s="241"/>
      <c r="C107" s="241"/>
      <c r="D107" s="241"/>
      <c r="E107" s="241"/>
      <c r="F107" s="230" t="s">
        <v>132</v>
      </c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  <c r="S107" s="230"/>
      <c r="T107" s="230"/>
      <c r="U107" s="230"/>
      <c r="V107" s="230"/>
      <c r="W107" s="230"/>
      <c r="X107" s="230"/>
      <c r="Y107" s="230"/>
      <c r="Z107" s="230"/>
      <c r="AA107" s="230"/>
      <c r="AB107" s="230"/>
      <c r="AC107" s="230"/>
      <c r="AD107" s="230"/>
      <c r="AE107" s="230"/>
      <c r="AF107" s="230"/>
      <c r="AG107" s="230"/>
      <c r="AH107" s="230"/>
      <c r="AI107" s="230"/>
      <c r="AJ107" s="230"/>
      <c r="AK107" s="230"/>
      <c r="AL107" s="230"/>
      <c r="AM107" s="230"/>
      <c r="AN107" s="230"/>
      <c r="AO107" s="230"/>
      <c r="AP107" s="230"/>
      <c r="AQ107" s="230"/>
      <c r="AR107" s="230"/>
      <c r="AS107" s="232"/>
    </row>
    <row r="108" spans="1:45" ht="3.75" customHeight="1" x14ac:dyDescent="0.15">
      <c r="A108" s="241"/>
      <c r="B108" s="241"/>
      <c r="C108" s="241"/>
      <c r="D108" s="241"/>
      <c r="E108" s="241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0"/>
      <c r="AL108" s="230"/>
      <c r="AM108" s="230"/>
      <c r="AN108" s="230"/>
      <c r="AO108" s="230"/>
      <c r="AP108" s="230"/>
      <c r="AQ108" s="230"/>
      <c r="AR108" s="230"/>
      <c r="AS108" s="232"/>
    </row>
    <row r="109" spans="1:45" ht="3.75" customHeight="1" x14ac:dyDescent="0.15">
      <c r="A109" s="241"/>
      <c r="B109" s="241"/>
      <c r="C109" s="241"/>
      <c r="D109" s="241"/>
      <c r="E109" s="241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230"/>
      <c r="AD109" s="230"/>
      <c r="AE109" s="230"/>
      <c r="AF109" s="230"/>
      <c r="AG109" s="230"/>
      <c r="AH109" s="230"/>
      <c r="AI109" s="230"/>
      <c r="AJ109" s="230"/>
      <c r="AK109" s="230"/>
      <c r="AL109" s="230"/>
      <c r="AM109" s="230"/>
      <c r="AN109" s="230"/>
      <c r="AO109" s="230"/>
      <c r="AP109" s="230"/>
      <c r="AQ109" s="230"/>
      <c r="AR109" s="230"/>
      <c r="AS109" s="232"/>
    </row>
    <row r="110" spans="1:45" ht="3.75" customHeight="1" x14ac:dyDescent="0.15">
      <c r="A110" s="241"/>
      <c r="B110" s="241"/>
      <c r="C110" s="241"/>
      <c r="D110" s="241"/>
      <c r="E110" s="241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0"/>
      <c r="AS110" s="232"/>
    </row>
    <row r="111" spans="1:45" ht="3.75" customHeight="1" x14ac:dyDescent="0.15">
      <c r="A111" s="241"/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/>
      <c r="S111" s="241"/>
      <c r="T111" s="241"/>
      <c r="U111" s="241"/>
      <c r="V111" s="241"/>
      <c r="W111" s="241"/>
      <c r="X111" s="241"/>
      <c r="Y111" s="241"/>
      <c r="Z111" s="241"/>
      <c r="AA111" s="241"/>
      <c r="AB111" s="241"/>
      <c r="AC111" s="241"/>
      <c r="AD111" s="241"/>
      <c r="AE111" s="241"/>
      <c r="AF111" s="241"/>
      <c r="AG111" s="241"/>
      <c r="AH111" s="241"/>
      <c r="AI111" s="241"/>
      <c r="AJ111" s="241"/>
      <c r="AK111" s="241"/>
      <c r="AL111" s="241"/>
      <c r="AM111" s="241"/>
      <c r="AN111" s="241"/>
      <c r="AO111" s="241"/>
      <c r="AP111" s="241"/>
      <c r="AQ111" s="241"/>
      <c r="AR111" s="241"/>
      <c r="AS111" s="232"/>
    </row>
    <row r="112" spans="1:45" ht="3.75" customHeight="1" x14ac:dyDescent="0.15">
      <c r="A112" s="241"/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1"/>
      <c r="Q112" s="241"/>
      <c r="R112" s="241"/>
      <c r="S112" s="241"/>
      <c r="T112" s="241"/>
      <c r="U112" s="241"/>
      <c r="V112" s="241"/>
      <c r="W112" s="241"/>
      <c r="X112" s="241"/>
      <c r="Y112" s="241"/>
      <c r="Z112" s="241"/>
      <c r="AA112" s="241"/>
      <c r="AB112" s="241"/>
      <c r="AC112" s="241"/>
      <c r="AD112" s="241"/>
      <c r="AE112" s="241"/>
      <c r="AF112" s="241"/>
      <c r="AG112" s="241"/>
      <c r="AH112" s="241"/>
      <c r="AI112" s="241"/>
      <c r="AJ112" s="241"/>
      <c r="AK112" s="241"/>
      <c r="AL112" s="241"/>
      <c r="AM112" s="241"/>
      <c r="AN112" s="241"/>
      <c r="AO112" s="241"/>
      <c r="AP112" s="241"/>
      <c r="AQ112" s="241"/>
      <c r="AR112" s="241"/>
      <c r="AS112" s="232"/>
    </row>
    <row r="113" spans="1:47" ht="3.75" customHeight="1" x14ac:dyDescent="0.15">
      <c r="A113" s="242" t="s">
        <v>133</v>
      </c>
      <c r="B113" s="243" t="s">
        <v>134</v>
      </c>
      <c r="C113" s="243"/>
      <c r="D113" s="243"/>
      <c r="E113" s="244"/>
      <c r="F113" s="245" t="s">
        <v>135</v>
      </c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0"/>
      <c r="AO113" s="230"/>
      <c r="AP113" s="230"/>
      <c r="AQ113" s="230"/>
      <c r="AR113" s="230"/>
      <c r="AS113" s="232"/>
    </row>
    <row r="114" spans="1:47" ht="3.75" customHeight="1" x14ac:dyDescent="0.15">
      <c r="A114" s="254"/>
      <c r="B114" s="244"/>
      <c r="C114" s="244"/>
      <c r="D114" s="244"/>
      <c r="E114" s="244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0"/>
      <c r="T114" s="230"/>
      <c r="U114" s="230"/>
      <c r="V114" s="230"/>
      <c r="W114" s="230"/>
      <c r="X114" s="230"/>
      <c r="Y114" s="230"/>
      <c r="Z114" s="230"/>
      <c r="AA114" s="230"/>
      <c r="AB114" s="230"/>
      <c r="AC114" s="230"/>
      <c r="AD114" s="230"/>
      <c r="AE114" s="230"/>
      <c r="AF114" s="230"/>
      <c r="AG114" s="230"/>
      <c r="AH114" s="230"/>
      <c r="AI114" s="230"/>
      <c r="AJ114" s="230"/>
      <c r="AK114" s="230"/>
      <c r="AL114" s="230"/>
      <c r="AM114" s="230"/>
      <c r="AN114" s="230"/>
      <c r="AO114" s="230"/>
      <c r="AP114" s="230"/>
      <c r="AQ114" s="230"/>
      <c r="AR114" s="230"/>
      <c r="AS114" s="232"/>
    </row>
    <row r="115" spans="1:47" ht="3.75" customHeight="1" x14ac:dyDescent="0.15">
      <c r="A115" s="254"/>
      <c r="B115" s="244"/>
      <c r="C115" s="244"/>
      <c r="D115" s="244"/>
      <c r="E115" s="244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2"/>
    </row>
    <row r="116" spans="1:47" ht="3.75" customHeight="1" x14ac:dyDescent="0.15">
      <c r="A116" s="254"/>
      <c r="B116" s="244"/>
      <c r="C116" s="244"/>
      <c r="D116" s="244"/>
      <c r="E116" s="244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230"/>
      <c r="AL116" s="230"/>
      <c r="AM116" s="230"/>
      <c r="AN116" s="230"/>
      <c r="AO116" s="230"/>
      <c r="AP116" s="230"/>
      <c r="AQ116" s="230"/>
      <c r="AR116" s="230"/>
      <c r="AS116" s="232"/>
    </row>
    <row r="117" spans="1:47" ht="3.75" customHeight="1" x14ac:dyDescent="0.15">
      <c r="A117" s="255"/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  <c r="P117" s="241"/>
      <c r="Q117" s="241"/>
      <c r="R117" s="241"/>
      <c r="S117" s="241"/>
      <c r="T117" s="241"/>
      <c r="U117" s="241"/>
      <c r="V117" s="241"/>
      <c r="W117" s="241"/>
      <c r="X117" s="241"/>
      <c r="Y117" s="241"/>
      <c r="Z117" s="241"/>
      <c r="AA117" s="241"/>
      <c r="AB117" s="241"/>
      <c r="AC117" s="241"/>
      <c r="AD117" s="241"/>
      <c r="AE117" s="241"/>
      <c r="AF117" s="241"/>
      <c r="AG117" s="241"/>
      <c r="AH117" s="241"/>
      <c r="AI117" s="241"/>
      <c r="AJ117" s="241"/>
      <c r="AK117" s="241"/>
      <c r="AL117" s="241"/>
      <c r="AM117" s="241"/>
      <c r="AN117" s="241"/>
      <c r="AO117" s="241"/>
      <c r="AP117" s="241"/>
      <c r="AQ117" s="241"/>
      <c r="AR117" s="241"/>
      <c r="AS117" s="232"/>
    </row>
    <row r="118" spans="1:47" ht="3.75" customHeight="1" x14ac:dyDescent="0.15">
      <c r="A118" s="241"/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  <c r="P118" s="241"/>
      <c r="Q118" s="241"/>
      <c r="R118" s="241"/>
      <c r="S118" s="241"/>
      <c r="T118" s="241"/>
      <c r="U118" s="241"/>
      <c r="V118" s="241"/>
      <c r="W118" s="241"/>
      <c r="X118" s="241"/>
      <c r="Y118" s="241"/>
      <c r="Z118" s="241"/>
      <c r="AA118" s="241"/>
      <c r="AB118" s="241"/>
      <c r="AC118" s="241"/>
      <c r="AD118" s="241"/>
      <c r="AE118" s="241"/>
      <c r="AF118" s="241"/>
      <c r="AG118" s="241"/>
      <c r="AH118" s="241"/>
      <c r="AI118" s="241"/>
      <c r="AJ118" s="241"/>
      <c r="AK118" s="241"/>
      <c r="AL118" s="241"/>
      <c r="AM118" s="241"/>
      <c r="AN118" s="241"/>
      <c r="AO118" s="241"/>
      <c r="AP118" s="241"/>
      <c r="AQ118" s="241"/>
      <c r="AR118" s="241"/>
      <c r="AS118" s="232"/>
    </row>
    <row r="119" spans="1:47" ht="3.75" customHeight="1" x14ac:dyDescent="0.15">
      <c r="A119" s="242" t="s">
        <v>136</v>
      </c>
      <c r="B119" s="243" t="s">
        <v>137</v>
      </c>
      <c r="C119" s="243"/>
      <c r="D119" s="243"/>
      <c r="E119" s="244"/>
      <c r="F119" s="245" t="s">
        <v>138</v>
      </c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30"/>
      <c r="R119" s="230"/>
      <c r="S119" s="230"/>
      <c r="T119" s="230"/>
      <c r="U119" s="230"/>
      <c r="V119" s="230"/>
      <c r="W119" s="230"/>
      <c r="X119" s="230"/>
      <c r="Y119" s="230"/>
      <c r="Z119" s="230"/>
      <c r="AA119" s="230"/>
      <c r="AB119" s="230"/>
      <c r="AC119" s="230"/>
      <c r="AD119" s="230"/>
      <c r="AE119" s="230"/>
      <c r="AF119" s="230"/>
      <c r="AG119" s="230"/>
      <c r="AH119" s="230"/>
      <c r="AI119" s="230"/>
      <c r="AJ119" s="230"/>
      <c r="AK119" s="230"/>
      <c r="AL119" s="230"/>
      <c r="AM119" s="230"/>
      <c r="AN119" s="230"/>
      <c r="AO119" s="230"/>
      <c r="AP119" s="230"/>
      <c r="AQ119" s="230"/>
      <c r="AR119" s="230"/>
      <c r="AS119" s="232"/>
      <c r="AU119" s="256"/>
    </row>
    <row r="120" spans="1:47" ht="3.75" customHeight="1" x14ac:dyDescent="0.15">
      <c r="A120" s="254"/>
      <c r="B120" s="244"/>
      <c r="C120" s="244"/>
      <c r="D120" s="244"/>
      <c r="E120" s="244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0"/>
      <c r="AF120" s="230"/>
      <c r="AG120" s="230"/>
      <c r="AH120" s="230"/>
      <c r="AI120" s="230"/>
      <c r="AJ120" s="230"/>
      <c r="AK120" s="230"/>
      <c r="AL120" s="230"/>
      <c r="AM120" s="230"/>
      <c r="AN120" s="230"/>
      <c r="AO120" s="230"/>
      <c r="AP120" s="230"/>
      <c r="AQ120" s="230"/>
      <c r="AR120" s="230"/>
      <c r="AS120" s="232"/>
      <c r="AU120" s="255"/>
    </row>
    <row r="121" spans="1:47" ht="3.75" customHeight="1" x14ac:dyDescent="0.15">
      <c r="A121" s="254"/>
      <c r="B121" s="244"/>
      <c r="C121" s="244"/>
      <c r="D121" s="244"/>
      <c r="E121" s="244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30"/>
      <c r="R121" s="230"/>
      <c r="S121" s="230"/>
      <c r="T121" s="230"/>
      <c r="U121" s="230"/>
      <c r="V121" s="230"/>
      <c r="W121" s="230"/>
      <c r="X121" s="230"/>
      <c r="Y121" s="230"/>
      <c r="Z121" s="230"/>
      <c r="AA121" s="230"/>
      <c r="AB121" s="230"/>
      <c r="AC121" s="230"/>
      <c r="AD121" s="230"/>
      <c r="AE121" s="230"/>
      <c r="AF121" s="230"/>
      <c r="AG121" s="230"/>
      <c r="AH121" s="230"/>
      <c r="AI121" s="230"/>
      <c r="AJ121" s="230"/>
      <c r="AK121" s="230"/>
      <c r="AL121" s="230"/>
      <c r="AM121" s="230"/>
      <c r="AN121" s="230"/>
      <c r="AO121" s="230"/>
      <c r="AP121" s="230"/>
      <c r="AQ121" s="230"/>
      <c r="AR121" s="230"/>
      <c r="AS121" s="232"/>
      <c r="AU121" s="255"/>
    </row>
    <row r="122" spans="1:47" ht="3.75" customHeight="1" x14ac:dyDescent="0.15">
      <c r="A122" s="254"/>
      <c r="B122" s="244"/>
      <c r="C122" s="244"/>
      <c r="D122" s="244"/>
      <c r="E122" s="244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30"/>
      <c r="R122" s="230"/>
      <c r="S122" s="230"/>
      <c r="T122" s="230"/>
      <c r="U122" s="230"/>
      <c r="V122" s="230"/>
      <c r="W122" s="230"/>
      <c r="X122" s="230"/>
      <c r="Y122" s="230"/>
      <c r="Z122" s="230"/>
      <c r="AA122" s="230"/>
      <c r="AB122" s="230"/>
      <c r="AC122" s="230"/>
      <c r="AD122" s="230"/>
      <c r="AE122" s="230"/>
      <c r="AF122" s="230"/>
      <c r="AG122" s="230"/>
      <c r="AH122" s="230"/>
      <c r="AI122" s="230"/>
      <c r="AJ122" s="230"/>
      <c r="AK122" s="230"/>
      <c r="AL122" s="230"/>
      <c r="AM122" s="230"/>
      <c r="AN122" s="230"/>
      <c r="AO122" s="230"/>
      <c r="AP122" s="230"/>
      <c r="AQ122" s="230"/>
      <c r="AR122" s="230"/>
      <c r="AS122" s="232"/>
      <c r="AU122" s="255"/>
    </row>
    <row r="123" spans="1:47" ht="3.75" customHeight="1" x14ac:dyDescent="0.15">
      <c r="A123" s="255"/>
      <c r="B123" s="257"/>
      <c r="C123" s="257"/>
      <c r="D123" s="257"/>
      <c r="E123" s="257"/>
      <c r="F123" s="245" t="s">
        <v>139</v>
      </c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  <c r="V123" s="245"/>
      <c r="W123" s="245"/>
      <c r="X123" s="245"/>
      <c r="Y123" s="245"/>
      <c r="Z123" s="245"/>
      <c r="AA123" s="245"/>
      <c r="AB123" s="245"/>
      <c r="AC123" s="245"/>
      <c r="AD123" s="245"/>
      <c r="AE123" s="245"/>
      <c r="AF123" s="245"/>
      <c r="AG123" s="245"/>
      <c r="AH123" s="245"/>
      <c r="AI123" s="245"/>
      <c r="AJ123" s="245"/>
      <c r="AK123" s="245"/>
      <c r="AL123" s="245"/>
      <c r="AM123" s="245"/>
      <c r="AN123" s="245"/>
      <c r="AO123" s="245"/>
      <c r="AP123" s="245"/>
      <c r="AQ123" s="245"/>
      <c r="AR123" s="245"/>
      <c r="AS123" s="232"/>
      <c r="AU123" s="241"/>
    </row>
    <row r="124" spans="1:47" ht="3.75" customHeight="1" x14ac:dyDescent="0.15">
      <c r="A124" s="255"/>
      <c r="B124" s="257"/>
      <c r="C124" s="257"/>
      <c r="D124" s="257"/>
      <c r="E124" s="257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45"/>
      <c r="AE124" s="245"/>
      <c r="AF124" s="245"/>
      <c r="AG124" s="245"/>
      <c r="AH124" s="245"/>
      <c r="AI124" s="245"/>
      <c r="AJ124" s="245"/>
      <c r="AK124" s="245"/>
      <c r="AL124" s="245"/>
      <c r="AM124" s="245"/>
      <c r="AN124" s="245"/>
      <c r="AO124" s="245"/>
      <c r="AP124" s="245"/>
      <c r="AQ124" s="245"/>
      <c r="AR124" s="245"/>
      <c r="AS124" s="232"/>
      <c r="AU124" s="256"/>
    </row>
    <row r="125" spans="1:47" ht="3.75" customHeight="1" x14ac:dyDescent="0.15">
      <c r="A125" s="255"/>
      <c r="B125" s="257"/>
      <c r="C125" s="257"/>
      <c r="D125" s="257"/>
      <c r="E125" s="257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  <c r="V125" s="245"/>
      <c r="W125" s="245"/>
      <c r="X125" s="245"/>
      <c r="Y125" s="245"/>
      <c r="Z125" s="245"/>
      <c r="AA125" s="245"/>
      <c r="AB125" s="245"/>
      <c r="AC125" s="245"/>
      <c r="AD125" s="245"/>
      <c r="AE125" s="245"/>
      <c r="AF125" s="245"/>
      <c r="AG125" s="245"/>
      <c r="AH125" s="245"/>
      <c r="AI125" s="245"/>
      <c r="AJ125" s="245"/>
      <c r="AK125" s="245"/>
      <c r="AL125" s="245"/>
      <c r="AM125" s="245"/>
      <c r="AN125" s="245"/>
      <c r="AO125" s="245"/>
      <c r="AP125" s="245"/>
      <c r="AQ125" s="245"/>
      <c r="AR125" s="245"/>
      <c r="AS125" s="232"/>
      <c r="AU125" s="255"/>
    </row>
    <row r="126" spans="1:47" ht="3.75" customHeight="1" x14ac:dyDescent="0.15">
      <c r="A126" s="255"/>
      <c r="B126" s="257"/>
      <c r="C126" s="257"/>
      <c r="D126" s="257"/>
      <c r="E126" s="257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  <c r="V126" s="245"/>
      <c r="W126" s="245"/>
      <c r="X126" s="24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32"/>
      <c r="AU126" s="255"/>
    </row>
    <row r="127" spans="1:47" ht="3.75" customHeight="1" x14ac:dyDescent="0.15">
      <c r="A127" s="258"/>
      <c r="B127" s="259"/>
      <c r="C127" s="259"/>
      <c r="D127" s="259"/>
      <c r="E127" s="259"/>
      <c r="F127" s="252" t="s">
        <v>140</v>
      </c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M127" s="253"/>
      <c r="AN127" s="253"/>
      <c r="AO127" s="253"/>
      <c r="AP127" s="253"/>
      <c r="AQ127" s="253"/>
      <c r="AR127" s="253"/>
      <c r="AS127" s="232"/>
      <c r="AU127" s="255"/>
    </row>
    <row r="128" spans="1:47" ht="3.75" customHeight="1" x14ac:dyDescent="0.15">
      <c r="A128" s="258"/>
      <c r="B128" s="259"/>
      <c r="C128" s="259"/>
      <c r="D128" s="259"/>
      <c r="E128" s="259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3"/>
      <c r="AO128" s="253"/>
      <c r="AP128" s="253"/>
      <c r="AQ128" s="253"/>
      <c r="AR128" s="253"/>
      <c r="AS128" s="232"/>
    </row>
    <row r="129" spans="1:45" ht="3.75" customHeight="1" x14ac:dyDescent="0.15">
      <c r="A129" s="258"/>
      <c r="B129" s="259"/>
      <c r="C129" s="259"/>
      <c r="D129" s="259"/>
      <c r="E129" s="259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253"/>
      <c r="AS129" s="232"/>
    </row>
    <row r="130" spans="1:45" ht="3.75" customHeight="1" x14ac:dyDescent="0.15">
      <c r="A130" s="258"/>
      <c r="B130" s="259"/>
      <c r="C130" s="259"/>
      <c r="D130" s="259"/>
      <c r="E130" s="259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32"/>
    </row>
    <row r="131" spans="1:45" ht="3.75" customHeight="1" x14ac:dyDescent="0.15">
      <c r="A131" s="232"/>
      <c r="B131" s="232"/>
      <c r="C131" s="232"/>
      <c r="D131" s="232"/>
      <c r="E131" s="232"/>
      <c r="F131" s="232"/>
      <c r="G131" s="232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2"/>
      <c r="S131" s="232"/>
      <c r="T131" s="232"/>
      <c r="U131" s="232"/>
      <c r="V131" s="232"/>
      <c r="W131" s="232"/>
      <c r="X131" s="232"/>
      <c r="Y131" s="232"/>
      <c r="Z131" s="232"/>
      <c r="AA131" s="232"/>
      <c r="AB131" s="232"/>
      <c r="AC131" s="232"/>
      <c r="AD131" s="232"/>
      <c r="AE131" s="232"/>
      <c r="AF131" s="232"/>
      <c r="AG131" s="232"/>
      <c r="AH131" s="232"/>
      <c r="AI131" s="232"/>
      <c r="AJ131" s="232"/>
      <c r="AK131" s="232"/>
      <c r="AL131" s="232"/>
      <c r="AM131" s="232"/>
      <c r="AN131" s="232"/>
      <c r="AO131" s="232"/>
      <c r="AP131" s="232"/>
      <c r="AQ131" s="232"/>
      <c r="AR131" s="232"/>
      <c r="AS131" s="232"/>
    </row>
    <row r="132" spans="1:45" ht="3.75" customHeight="1" x14ac:dyDescent="0.15">
      <c r="A132" s="232"/>
      <c r="B132" s="243" t="s">
        <v>141</v>
      </c>
      <c r="C132" s="260"/>
      <c r="D132" s="260"/>
      <c r="E132" s="260"/>
      <c r="F132" s="245" t="s">
        <v>142</v>
      </c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30"/>
      <c r="AA132" s="230"/>
      <c r="AB132" s="230"/>
      <c r="AC132" s="230"/>
      <c r="AD132" s="230"/>
      <c r="AE132" s="230"/>
      <c r="AF132" s="230"/>
      <c r="AG132" s="230"/>
      <c r="AH132" s="230"/>
      <c r="AI132" s="230"/>
      <c r="AJ132" s="230"/>
      <c r="AK132" s="230"/>
      <c r="AL132" s="230"/>
      <c r="AM132" s="230"/>
      <c r="AN132" s="230"/>
      <c r="AO132" s="230"/>
      <c r="AP132" s="230"/>
      <c r="AQ132" s="230"/>
      <c r="AR132" s="230"/>
      <c r="AS132" s="232"/>
    </row>
    <row r="133" spans="1:45" ht="3.75" customHeight="1" x14ac:dyDescent="0.15">
      <c r="A133" s="232"/>
      <c r="B133" s="260"/>
      <c r="C133" s="260"/>
      <c r="D133" s="260"/>
      <c r="E133" s="260"/>
      <c r="F133" s="230"/>
      <c r="G133" s="230"/>
      <c r="H133" s="230"/>
      <c r="I133" s="230"/>
      <c r="J133" s="230"/>
      <c r="K133" s="230"/>
      <c r="L133" s="230"/>
      <c r="M133" s="230"/>
      <c r="N133" s="230"/>
      <c r="O133" s="230"/>
      <c r="P133" s="230"/>
      <c r="Q133" s="230"/>
      <c r="R133" s="230"/>
      <c r="S133" s="230"/>
      <c r="T133" s="230"/>
      <c r="U133" s="230"/>
      <c r="V133" s="230"/>
      <c r="W133" s="230"/>
      <c r="X133" s="230"/>
      <c r="Y133" s="230"/>
      <c r="Z133" s="230"/>
      <c r="AA133" s="230"/>
      <c r="AB133" s="230"/>
      <c r="AC133" s="230"/>
      <c r="AD133" s="230"/>
      <c r="AE133" s="230"/>
      <c r="AF133" s="230"/>
      <c r="AG133" s="230"/>
      <c r="AH133" s="230"/>
      <c r="AI133" s="230"/>
      <c r="AJ133" s="230"/>
      <c r="AK133" s="230"/>
      <c r="AL133" s="230"/>
      <c r="AM133" s="230"/>
      <c r="AN133" s="230"/>
      <c r="AO133" s="230"/>
      <c r="AP133" s="230"/>
      <c r="AQ133" s="230"/>
      <c r="AR133" s="230"/>
      <c r="AS133" s="232"/>
    </row>
    <row r="134" spans="1:45" ht="3.75" customHeight="1" x14ac:dyDescent="0.15">
      <c r="A134" s="232"/>
      <c r="B134" s="260"/>
      <c r="C134" s="260"/>
      <c r="D134" s="260"/>
      <c r="E134" s="26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30"/>
      <c r="AN134" s="230"/>
      <c r="AO134" s="230"/>
      <c r="AP134" s="230"/>
      <c r="AQ134" s="230"/>
      <c r="AR134" s="230"/>
      <c r="AS134" s="232"/>
    </row>
    <row r="135" spans="1:45" ht="3.75" customHeight="1" x14ac:dyDescent="0.15">
      <c r="A135" s="232"/>
      <c r="B135" s="260"/>
      <c r="C135" s="260"/>
      <c r="D135" s="260"/>
      <c r="E135" s="26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0"/>
      <c r="AF135" s="230"/>
      <c r="AG135" s="230"/>
      <c r="AH135" s="230"/>
      <c r="AI135" s="230"/>
      <c r="AJ135" s="230"/>
      <c r="AK135" s="230"/>
      <c r="AL135" s="230"/>
      <c r="AM135" s="230"/>
      <c r="AN135" s="230"/>
      <c r="AO135" s="230"/>
      <c r="AP135" s="230"/>
      <c r="AQ135" s="230"/>
      <c r="AR135" s="230"/>
      <c r="AS135" s="232"/>
    </row>
    <row r="136" spans="1:45" ht="3.75" customHeight="1" x14ac:dyDescent="0.15">
      <c r="A136" s="232"/>
      <c r="B136" s="259"/>
      <c r="C136" s="259"/>
      <c r="D136" s="259"/>
      <c r="E136" s="259"/>
      <c r="F136" s="241"/>
      <c r="G136" s="238"/>
      <c r="H136" s="238"/>
      <c r="I136" s="238"/>
      <c r="J136" s="238"/>
      <c r="K136" s="238"/>
      <c r="L136" s="238"/>
      <c r="M136" s="238"/>
      <c r="N136" s="238"/>
      <c r="O136" s="238"/>
      <c r="P136" s="238"/>
      <c r="Q136" s="238"/>
      <c r="R136" s="238"/>
      <c r="S136" s="238"/>
      <c r="T136" s="238"/>
      <c r="U136" s="238"/>
      <c r="V136" s="238"/>
      <c r="W136" s="238"/>
      <c r="X136" s="238"/>
      <c r="Y136" s="238"/>
      <c r="Z136" s="238"/>
      <c r="AA136" s="238"/>
      <c r="AB136" s="238"/>
      <c r="AC136" s="238"/>
      <c r="AD136" s="238"/>
      <c r="AE136" s="238"/>
      <c r="AF136" s="238"/>
      <c r="AG136" s="238"/>
      <c r="AH136" s="238"/>
      <c r="AI136" s="238"/>
      <c r="AJ136" s="238"/>
      <c r="AK136" s="238"/>
      <c r="AL136" s="238"/>
      <c r="AM136" s="238"/>
      <c r="AN136" s="238"/>
      <c r="AO136" s="238"/>
      <c r="AP136" s="238"/>
      <c r="AQ136" s="238"/>
      <c r="AR136" s="238"/>
      <c r="AS136" s="232"/>
    </row>
    <row r="137" spans="1:45" ht="3.75" customHeight="1" x14ac:dyDescent="0.15">
      <c r="A137" s="232"/>
      <c r="B137" s="261" t="s">
        <v>143</v>
      </c>
      <c r="C137" s="261"/>
      <c r="D137" s="261"/>
      <c r="E137" s="262"/>
      <c r="F137" s="245" t="s">
        <v>144</v>
      </c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30"/>
      <c r="U137" s="230"/>
      <c r="V137" s="230"/>
      <c r="W137" s="230"/>
      <c r="X137" s="230"/>
      <c r="Y137" s="230"/>
      <c r="Z137" s="230"/>
      <c r="AA137" s="230"/>
      <c r="AB137" s="230"/>
      <c r="AC137" s="230"/>
      <c r="AD137" s="230"/>
      <c r="AE137" s="230"/>
      <c r="AF137" s="230"/>
      <c r="AG137" s="230"/>
      <c r="AH137" s="230"/>
      <c r="AI137" s="230"/>
      <c r="AJ137" s="230"/>
      <c r="AK137" s="230"/>
      <c r="AL137" s="230"/>
      <c r="AM137" s="230"/>
      <c r="AN137" s="230"/>
      <c r="AO137" s="230"/>
      <c r="AP137" s="230"/>
      <c r="AQ137" s="230"/>
      <c r="AR137" s="230"/>
      <c r="AS137" s="232"/>
    </row>
    <row r="138" spans="1:45" ht="3.75" customHeight="1" x14ac:dyDescent="0.15">
      <c r="A138" s="232"/>
      <c r="B138" s="262"/>
      <c r="C138" s="262"/>
      <c r="D138" s="262"/>
      <c r="E138" s="262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30"/>
      <c r="AE138" s="230"/>
      <c r="AF138" s="230"/>
      <c r="AG138" s="230"/>
      <c r="AH138" s="230"/>
      <c r="AI138" s="230"/>
      <c r="AJ138" s="230"/>
      <c r="AK138" s="230"/>
      <c r="AL138" s="230"/>
      <c r="AM138" s="230"/>
      <c r="AN138" s="230"/>
      <c r="AO138" s="230"/>
      <c r="AP138" s="230"/>
      <c r="AQ138" s="230"/>
      <c r="AR138" s="230"/>
      <c r="AS138" s="232"/>
    </row>
    <row r="139" spans="1:45" ht="3.75" customHeight="1" x14ac:dyDescent="0.15">
      <c r="A139" s="232"/>
      <c r="B139" s="262"/>
      <c r="C139" s="262"/>
      <c r="D139" s="262"/>
      <c r="E139" s="262"/>
      <c r="F139" s="230"/>
      <c r="G139" s="230"/>
      <c r="H139" s="230"/>
      <c r="I139" s="230"/>
      <c r="J139" s="230"/>
      <c r="K139" s="230"/>
      <c r="L139" s="230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230"/>
      <c r="Z139" s="230"/>
      <c r="AA139" s="230"/>
      <c r="AB139" s="230"/>
      <c r="AC139" s="230"/>
      <c r="AD139" s="230"/>
      <c r="AE139" s="230"/>
      <c r="AF139" s="230"/>
      <c r="AG139" s="230"/>
      <c r="AH139" s="230"/>
      <c r="AI139" s="230"/>
      <c r="AJ139" s="230"/>
      <c r="AK139" s="230"/>
      <c r="AL139" s="230"/>
      <c r="AM139" s="230"/>
      <c r="AN139" s="230"/>
      <c r="AO139" s="230"/>
      <c r="AP139" s="230"/>
      <c r="AQ139" s="230"/>
      <c r="AR139" s="230"/>
      <c r="AS139" s="232"/>
    </row>
    <row r="140" spans="1:45" ht="3.75" customHeight="1" x14ac:dyDescent="0.15">
      <c r="A140" s="232"/>
      <c r="B140" s="262"/>
      <c r="C140" s="262"/>
      <c r="D140" s="262"/>
      <c r="E140" s="262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0"/>
      <c r="AF140" s="230"/>
      <c r="AG140" s="230"/>
      <c r="AH140" s="230"/>
      <c r="AI140" s="230"/>
      <c r="AJ140" s="230"/>
      <c r="AK140" s="230"/>
      <c r="AL140" s="230"/>
      <c r="AM140" s="230"/>
      <c r="AN140" s="230"/>
      <c r="AO140" s="230"/>
      <c r="AP140" s="230"/>
      <c r="AQ140" s="230"/>
      <c r="AR140" s="230"/>
      <c r="AS140" s="232"/>
    </row>
    <row r="141" spans="1:45" ht="3.75" customHeight="1" x14ac:dyDescent="0.15">
      <c r="A141" s="232"/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  <c r="V141" s="232"/>
      <c r="W141" s="232"/>
      <c r="X141" s="232"/>
      <c r="Y141" s="232"/>
      <c r="Z141" s="232"/>
      <c r="AA141" s="232"/>
      <c r="AB141" s="232"/>
      <c r="AC141" s="232"/>
      <c r="AD141" s="232"/>
      <c r="AE141" s="232"/>
      <c r="AF141" s="232"/>
      <c r="AG141" s="232"/>
      <c r="AH141" s="232"/>
      <c r="AI141" s="232"/>
      <c r="AJ141" s="232"/>
      <c r="AK141" s="232"/>
      <c r="AL141" s="232"/>
      <c r="AM141" s="232"/>
      <c r="AN141" s="232"/>
      <c r="AO141" s="232"/>
      <c r="AP141" s="232"/>
      <c r="AQ141" s="232"/>
      <c r="AR141" s="232"/>
      <c r="AS141" s="232"/>
    </row>
    <row r="142" spans="1:45" ht="3.75" customHeight="1" x14ac:dyDescent="0.15">
      <c r="A142" s="232"/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  <c r="V142" s="232"/>
      <c r="W142" s="232"/>
      <c r="X142" s="232"/>
      <c r="Y142" s="232"/>
      <c r="Z142" s="232"/>
      <c r="AA142" s="232"/>
      <c r="AB142" s="232"/>
      <c r="AC142" s="232"/>
      <c r="AD142" s="232"/>
      <c r="AE142" s="232"/>
      <c r="AF142" s="232"/>
      <c r="AG142" s="232"/>
      <c r="AH142" s="232"/>
      <c r="AI142" s="232"/>
      <c r="AJ142" s="232"/>
      <c r="AK142" s="232"/>
      <c r="AL142" s="232"/>
      <c r="AM142" s="232"/>
      <c r="AN142" s="232"/>
      <c r="AO142" s="232"/>
      <c r="AP142" s="232"/>
      <c r="AQ142" s="232"/>
      <c r="AR142" s="232"/>
      <c r="AS142" s="232"/>
    </row>
    <row r="143" spans="1:45" ht="3.75" customHeight="1" x14ac:dyDescent="0.15">
      <c r="A143" s="242" t="s">
        <v>145</v>
      </c>
      <c r="B143" s="243" t="s">
        <v>146</v>
      </c>
      <c r="C143" s="243"/>
      <c r="D143" s="243"/>
      <c r="E143" s="244"/>
      <c r="F143" s="245" t="s">
        <v>147</v>
      </c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  <c r="AF143" s="230"/>
      <c r="AG143" s="230"/>
      <c r="AH143" s="230"/>
      <c r="AI143" s="230"/>
      <c r="AJ143" s="230"/>
      <c r="AK143" s="230"/>
      <c r="AL143" s="230"/>
      <c r="AM143" s="230"/>
      <c r="AN143" s="230"/>
      <c r="AO143" s="230"/>
      <c r="AP143" s="230"/>
      <c r="AQ143" s="230"/>
      <c r="AR143" s="230"/>
      <c r="AS143" s="232"/>
    </row>
    <row r="144" spans="1:45" ht="3.75" customHeight="1" x14ac:dyDescent="0.15">
      <c r="A144" s="254"/>
      <c r="B144" s="244"/>
      <c r="C144" s="244"/>
      <c r="D144" s="244"/>
      <c r="E144" s="244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  <c r="AG144" s="230"/>
      <c r="AH144" s="230"/>
      <c r="AI144" s="230"/>
      <c r="AJ144" s="230"/>
      <c r="AK144" s="230"/>
      <c r="AL144" s="230"/>
      <c r="AM144" s="230"/>
      <c r="AN144" s="230"/>
      <c r="AO144" s="230"/>
      <c r="AP144" s="230"/>
      <c r="AQ144" s="230"/>
      <c r="AR144" s="230"/>
      <c r="AS144" s="232"/>
    </row>
    <row r="145" spans="1:45" ht="3.75" customHeight="1" x14ac:dyDescent="0.15">
      <c r="A145" s="254"/>
      <c r="B145" s="244"/>
      <c r="C145" s="244"/>
      <c r="D145" s="244"/>
      <c r="E145" s="244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0"/>
      <c r="AF145" s="230"/>
      <c r="AG145" s="230"/>
      <c r="AH145" s="230"/>
      <c r="AI145" s="230"/>
      <c r="AJ145" s="230"/>
      <c r="AK145" s="230"/>
      <c r="AL145" s="230"/>
      <c r="AM145" s="230"/>
      <c r="AN145" s="230"/>
      <c r="AO145" s="230"/>
      <c r="AP145" s="230"/>
      <c r="AQ145" s="230"/>
      <c r="AR145" s="230"/>
      <c r="AS145" s="232"/>
    </row>
    <row r="146" spans="1:45" ht="3.75" customHeight="1" x14ac:dyDescent="0.15">
      <c r="A146" s="254"/>
      <c r="B146" s="244"/>
      <c r="C146" s="244"/>
      <c r="D146" s="244"/>
      <c r="E146" s="244"/>
      <c r="F146" s="230"/>
      <c r="G146" s="230"/>
      <c r="H146" s="230"/>
      <c r="I146" s="230"/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30"/>
      <c r="U146" s="230"/>
      <c r="V146" s="230"/>
      <c r="W146" s="230"/>
      <c r="X146" s="230"/>
      <c r="Y146" s="230"/>
      <c r="Z146" s="230"/>
      <c r="AA146" s="230"/>
      <c r="AB146" s="230"/>
      <c r="AC146" s="230"/>
      <c r="AD146" s="230"/>
      <c r="AE146" s="230"/>
      <c r="AF146" s="230"/>
      <c r="AG146" s="230"/>
      <c r="AH146" s="230"/>
      <c r="AI146" s="230"/>
      <c r="AJ146" s="230"/>
      <c r="AK146" s="230"/>
      <c r="AL146" s="230"/>
      <c r="AM146" s="230"/>
      <c r="AN146" s="230"/>
      <c r="AO146" s="230"/>
      <c r="AP146" s="230"/>
      <c r="AQ146" s="230"/>
      <c r="AR146" s="230"/>
      <c r="AS146" s="232"/>
    </row>
    <row r="147" spans="1:45" ht="3.75" customHeight="1" x14ac:dyDescent="0.15">
      <c r="A147" s="258"/>
      <c r="B147" s="259"/>
      <c r="C147" s="259"/>
      <c r="D147" s="259"/>
      <c r="E147" s="259"/>
      <c r="F147" s="245" t="s">
        <v>148</v>
      </c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30"/>
      <c r="R147" s="230"/>
      <c r="S147" s="230"/>
      <c r="T147" s="230"/>
      <c r="U147" s="230"/>
      <c r="V147" s="230"/>
      <c r="W147" s="230"/>
      <c r="X147" s="230"/>
      <c r="Y147" s="230"/>
      <c r="Z147" s="230"/>
      <c r="AA147" s="230"/>
      <c r="AB147" s="230"/>
      <c r="AC147" s="230"/>
      <c r="AD147" s="230"/>
      <c r="AE147" s="230"/>
      <c r="AF147" s="230"/>
      <c r="AG147" s="230"/>
      <c r="AH147" s="230"/>
      <c r="AI147" s="230"/>
      <c r="AJ147" s="230"/>
      <c r="AK147" s="230"/>
      <c r="AL147" s="230"/>
      <c r="AM147" s="230"/>
      <c r="AN147" s="230"/>
      <c r="AO147" s="230"/>
      <c r="AP147" s="230"/>
      <c r="AQ147" s="230"/>
      <c r="AR147" s="230"/>
      <c r="AS147" s="232"/>
    </row>
    <row r="148" spans="1:45" ht="3.75" customHeight="1" x14ac:dyDescent="0.15">
      <c r="A148" s="258"/>
      <c r="B148" s="259"/>
      <c r="C148" s="259"/>
      <c r="D148" s="259"/>
      <c r="E148" s="259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  <c r="AG148" s="230"/>
      <c r="AH148" s="230"/>
      <c r="AI148" s="230"/>
      <c r="AJ148" s="230"/>
      <c r="AK148" s="230"/>
      <c r="AL148" s="230"/>
      <c r="AM148" s="230"/>
      <c r="AN148" s="230"/>
      <c r="AO148" s="230"/>
      <c r="AP148" s="230"/>
      <c r="AQ148" s="230"/>
      <c r="AR148" s="230"/>
      <c r="AS148" s="232"/>
    </row>
    <row r="149" spans="1:45" ht="3.75" customHeight="1" x14ac:dyDescent="0.15">
      <c r="A149" s="258"/>
      <c r="B149" s="259"/>
      <c r="C149" s="259"/>
      <c r="D149" s="259"/>
      <c r="E149" s="259"/>
      <c r="F149" s="230"/>
      <c r="G149" s="230"/>
      <c r="H149" s="230"/>
      <c r="I149" s="230"/>
      <c r="J149" s="230"/>
      <c r="K149" s="230"/>
      <c r="L149" s="230"/>
      <c r="M149" s="230"/>
      <c r="N149" s="230"/>
      <c r="O149" s="230"/>
      <c r="P149" s="230"/>
      <c r="Q149" s="230"/>
      <c r="R149" s="230"/>
      <c r="S149" s="230"/>
      <c r="T149" s="230"/>
      <c r="U149" s="230"/>
      <c r="V149" s="230"/>
      <c r="W149" s="230"/>
      <c r="X149" s="230"/>
      <c r="Y149" s="230"/>
      <c r="Z149" s="230"/>
      <c r="AA149" s="230"/>
      <c r="AB149" s="230"/>
      <c r="AC149" s="230"/>
      <c r="AD149" s="230"/>
      <c r="AE149" s="230"/>
      <c r="AF149" s="230"/>
      <c r="AG149" s="230"/>
      <c r="AH149" s="230"/>
      <c r="AI149" s="230"/>
      <c r="AJ149" s="230"/>
      <c r="AK149" s="230"/>
      <c r="AL149" s="230"/>
      <c r="AM149" s="230"/>
      <c r="AN149" s="230"/>
      <c r="AO149" s="230"/>
      <c r="AP149" s="230"/>
      <c r="AQ149" s="230"/>
      <c r="AR149" s="230"/>
      <c r="AS149" s="232"/>
    </row>
    <row r="150" spans="1:45" ht="3.75" customHeight="1" x14ac:dyDescent="0.15">
      <c r="A150" s="258"/>
      <c r="B150" s="259"/>
      <c r="C150" s="259"/>
      <c r="D150" s="259"/>
      <c r="E150" s="259"/>
      <c r="F150" s="230"/>
      <c r="G150" s="230"/>
      <c r="H150" s="230"/>
      <c r="I150" s="230"/>
      <c r="J150" s="230"/>
      <c r="K150" s="230"/>
      <c r="L150" s="230"/>
      <c r="M150" s="230"/>
      <c r="N150" s="230"/>
      <c r="O150" s="230"/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30"/>
      <c r="AB150" s="230"/>
      <c r="AC150" s="230"/>
      <c r="AD150" s="230"/>
      <c r="AE150" s="230"/>
      <c r="AF150" s="230"/>
      <c r="AG150" s="230"/>
      <c r="AH150" s="230"/>
      <c r="AI150" s="230"/>
      <c r="AJ150" s="230"/>
      <c r="AK150" s="230"/>
      <c r="AL150" s="230"/>
      <c r="AM150" s="230"/>
      <c r="AN150" s="230"/>
      <c r="AO150" s="230"/>
      <c r="AP150" s="230"/>
      <c r="AQ150" s="230"/>
      <c r="AR150" s="230"/>
      <c r="AS150" s="232"/>
    </row>
    <row r="151" spans="1:45" ht="3.75" customHeight="1" x14ac:dyDescent="0.15">
      <c r="A151" s="258"/>
      <c r="B151" s="259"/>
      <c r="C151" s="259"/>
      <c r="D151" s="259"/>
      <c r="E151" s="257"/>
      <c r="F151" s="245" t="s">
        <v>149</v>
      </c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0"/>
      <c r="Y151" s="230"/>
      <c r="Z151" s="230"/>
      <c r="AA151" s="230"/>
      <c r="AB151" s="230"/>
      <c r="AC151" s="230"/>
      <c r="AD151" s="230"/>
      <c r="AE151" s="230"/>
      <c r="AF151" s="230"/>
      <c r="AG151" s="230"/>
      <c r="AH151" s="230"/>
      <c r="AI151" s="230"/>
      <c r="AJ151" s="230"/>
      <c r="AK151" s="230"/>
      <c r="AL151" s="230"/>
      <c r="AM151" s="230"/>
      <c r="AN151" s="230"/>
      <c r="AO151" s="230"/>
      <c r="AP151" s="230"/>
      <c r="AQ151" s="230"/>
      <c r="AR151" s="230"/>
      <c r="AS151" s="232"/>
    </row>
    <row r="152" spans="1:45" ht="3.75" customHeight="1" x14ac:dyDescent="0.15">
      <c r="A152" s="258"/>
      <c r="B152" s="257"/>
      <c r="C152" s="257"/>
      <c r="D152" s="257"/>
      <c r="E152" s="257"/>
      <c r="F152" s="230"/>
      <c r="G152" s="230"/>
      <c r="H152" s="230"/>
      <c r="I152" s="230"/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30"/>
      <c r="U152" s="230"/>
      <c r="V152" s="230"/>
      <c r="W152" s="230"/>
      <c r="X152" s="230"/>
      <c r="Y152" s="230"/>
      <c r="Z152" s="230"/>
      <c r="AA152" s="230"/>
      <c r="AB152" s="230"/>
      <c r="AC152" s="230"/>
      <c r="AD152" s="230"/>
      <c r="AE152" s="230"/>
      <c r="AF152" s="230"/>
      <c r="AG152" s="230"/>
      <c r="AH152" s="230"/>
      <c r="AI152" s="230"/>
      <c r="AJ152" s="230"/>
      <c r="AK152" s="230"/>
      <c r="AL152" s="230"/>
      <c r="AM152" s="230"/>
      <c r="AN152" s="230"/>
      <c r="AO152" s="230"/>
      <c r="AP152" s="230"/>
      <c r="AQ152" s="230"/>
      <c r="AR152" s="230"/>
      <c r="AS152" s="232"/>
    </row>
    <row r="153" spans="1:45" ht="3.75" customHeight="1" x14ac:dyDescent="0.15">
      <c r="A153" s="258"/>
      <c r="B153" s="257"/>
      <c r="C153" s="257"/>
      <c r="D153" s="257"/>
      <c r="E153" s="257"/>
      <c r="F153" s="230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230"/>
      <c r="R153" s="230"/>
      <c r="S153" s="230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0"/>
      <c r="AF153" s="230"/>
      <c r="AG153" s="230"/>
      <c r="AH153" s="230"/>
      <c r="AI153" s="230"/>
      <c r="AJ153" s="230"/>
      <c r="AK153" s="230"/>
      <c r="AL153" s="230"/>
      <c r="AM153" s="230"/>
      <c r="AN153" s="230"/>
      <c r="AO153" s="230"/>
      <c r="AP153" s="230"/>
      <c r="AQ153" s="230"/>
      <c r="AR153" s="230"/>
      <c r="AS153" s="232"/>
    </row>
    <row r="154" spans="1:45" ht="3.75" customHeight="1" x14ac:dyDescent="0.15">
      <c r="A154" s="258"/>
      <c r="B154" s="257"/>
      <c r="C154" s="257"/>
      <c r="D154" s="257"/>
      <c r="E154" s="257"/>
      <c r="F154" s="230"/>
      <c r="G154" s="230"/>
      <c r="H154" s="230"/>
      <c r="I154" s="230"/>
      <c r="J154" s="230"/>
      <c r="K154" s="230"/>
      <c r="L154" s="230"/>
      <c r="M154" s="230"/>
      <c r="N154" s="230"/>
      <c r="O154" s="230"/>
      <c r="P154" s="230"/>
      <c r="Q154" s="230"/>
      <c r="R154" s="230"/>
      <c r="S154" s="230"/>
      <c r="T154" s="230"/>
      <c r="U154" s="230"/>
      <c r="V154" s="230"/>
      <c r="W154" s="230"/>
      <c r="X154" s="230"/>
      <c r="Y154" s="230"/>
      <c r="Z154" s="230"/>
      <c r="AA154" s="230"/>
      <c r="AB154" s="230"/>
      <c r="AC154" s="230"/>
      <c r="AD154" s="230"/>
      <c r="AE154" s="230"/>
      <c r="AF154" s="230"/>
      <c r="AG154" s="230"/>
      <c r="AH154" s="230"/>
      <c r="AI154" s="230"/>
      <c r="AJ154" s="230"/>
      <c r="AK154" s="230"/>
      <c r="AL154" s="230"/>
      <c r="AM154" s="230"/>
      <c r="AN154" s="230"/>
      <c r="AO154" s="230"/>
      <c r="AP154" s="230"/>
      <c r="AQ154" s="230"/>
      <c r="AR154" s="230"/>
      <c r="AS154" s="232"/>
    </row>
    <row r="155" spans="1:45" ht="3.75" customHeight="1" x14ac:dyDescent="0.15">
      <c r="A155" s="258"/>
      <c r="B155" s="259"/>
      <c r="C155" s="259"/>
      <c r="D155" s="259"/>
      <c r="E155" s="259"/>
      <c r="F155" s="245" t="s">
        <v>150</v>
      </c>
      <c r="G155" s="230"/>
      <c r="H155" s="230"/>
      <c r="I155" s="230"/>
      <c r="J155" s="230"/>
      <c r="K155" s="230"/>
      <c r="L155" s="230"/>
      <c r="M155" s="230"/>
      <c r="N155" s="230"/>
      <c r="O155" s="230"/>
      <c r="P155" s="230"/>
      <c r="Q155" s="230"/>
      <c r="R155" s="230"/>
      <c r="S155" s="230"/>
      <c r="T155" s="230"/>
      <c r="U155" s="230"/>
      <c r="V155" s="230"/>
      <c r="W155" s="230"/>
      <c r="X155" s="230"/>
      <c r="Y155" s="230"/>
      <c r="Z155" s="230"/>
      <c r="AA155" s="230"/>
      <c r="AB155" s="230"/>
      <c r="AC155" s="230"/>
      <c r="AD155" s="230"/>
      <c r="AE155" s="230"/>
      <c r="AF155" s="230"/>
      <c r="AG155" s="230"/>
      <c r="AH155" s="230"/>
      <c r="AI155" s="230"/>
      <c r="AJ155" s="230"/>
      <c r="AK155" s="230"/>
      <c r="AL155" s="230"/>
      <c r="AM155" s="230"/>
      <c r="AN155" s="230"/>
      <c r="AO155" s="230"/>
      <c r="AP155" s="230"/>
      <c r="AQ155" s="230"/>
      <c r="AR155" s="230"/>
      <c r="AS155" s="232"/>
    </row>
    <row r="156" spans="1:45" ht="3.75" customHeight="1" x14ac:dyDescent="0.15">
      <c r="A156" s="258"/>
      <c r="B156" s="259"/>
      <c r="C156" s="259"/>
      <c r="D156" s="259"/>
      <c r="E156" s="257"/>
      <c r="F156" s="230"/>
      <c r="G156" s="230"/>
      <c r="H156" s="230"/>
      <c r="I156" s="230"/>
      <c r="J156" s="230"/>
      <c r="K156" s="230"/>
      <c r="L156" s="230"/>
      <c r="M156" s="230"/>
      <c r="N156" s="230"/>
      <c r="O156" s="230"/>
      <c r="P156" s="230"/>
      <c r="Q156" s="230"/>
      <c r="R156" s="230"/>
      <c r="S156" s="230"/>
      <c r="T156" s="230"/>
      <c r="U156" s="230"/>
      <c r="V156" s="230"/>
      <c r="W156" s="230"/>
      <c r="X156" s="230"/>
      <c r="Y156" s="230"/>
      <c r="Z156" s="230"/>
      <c r="AA156" s="230"/>
      <c r="AB156" s="230"/>
      <c r="AC156" s="230"/>
      <c r="AD156" s="230"/>
      <c r="AE156" s="230"/>
      <c r="AF156" s="230"/>
      <c r="AG156" s="230"/>
      <c r="AH156" s="230"/>
      <c r="AI156" s="230"/>
      <c r="AJ156" s="230"/>
      <c r="AK156" s="230"/>
      <c r="AL156" s="230"/>
      <c r="AM156" s="230"/>
      <c r="AN156" s="230"/>
      <c r="AO156" s="230"/>
      <c r="AP156" s="230"/>
      <c r="AQ156" s="230"/>
      <c r="AR156" s="230"/>
      <c r="AS156" s="232"/>
    </row>
    <row r="157" spans="1:45" ht="3.75" customHeight="1" x14ac:dyDescent="0.15">
      <c r="A157" s="258"/>
      <c r="B157" s="257"/>
      <c r="C157" s="257"/>
      <c r="D157" s="257"/>
      <c r="E157" s="257"/>
      <c r="F157" s="230"/>
      <c r="G157" s="230"/>
      <c r="H157" s="230"/>
      <c r="I157" s="230"/>
      <c r="J157" s="230"/>
      <c r="K157" s="230"/>
      <c r="L157" s="230"/>
      <c r="M157" s="230"/>
      <c r="N157" s="230"/>
      <c r="O157" s="230"/>
      <c r="P157" s="230"/>
      <c r="Q157" s="230"/>
      <c r="R157" s="230"/>
      <c r="S157" s="230"/>
      <c r="T157" s="230"/>
      <c r="U157" s="230"/>
      <c r="V157" s="230"/>
      <c r="W157" s="230"/>
      <c r="X157" s="230"/>
      <c r="Y157" s="230"/>
      <c r="Z157" s="230"/>
      <c r="AA157" s="230"/>
      <c r="AB157" s="230"/>
      <c r="AC157" s="230"/>
      <c r="AD157" s="230"/>
      <c r="AE157" s="230"/>
      <c r="AF157" s="230"/>
      <c r="AG157" s="230"/>
      <c r="AH157" s="230"/>
      <c r="AI157" s="230"/>
      <c r="AJ157" s="230"/>
      <c r="AK157" s="230"/>
      <c r="AL157" s="230"/>
      <c r="AM157" s="230"/>
      <c r="AN157" s="230"/>
      <c r="AO157" s="230"/>
      <c r="AP157" s="230"/>
      <c r="AQ157" s="230"/>
      <c r="AR157" s="230"/>
      <c r="AS157" s="232"/>
    </row>
    <row r="158" spans="1:45" ht="3.75" customHeight="1" x14ac:dyDescent="0.15">
      <c r="A158" s="258"/>
      <c r="B158" s="257"/>
      <c r="C158" s="257"/>
      <c r="D158" s="257"/>
      <c r="E158" s="257"/>
      <c r="F158" s="230"/>
      <c r="G158" s="230"/>
      <c r="H158" s="230"/>
      <c r="I158" s="230"/>
      <c r="J158" s="230"/>
      <c r="K158" s="230"/>
      <c r="L158" s="230"/>
      <c r="M158" s="230"/>
      <c r="N158" s="230"/>
      <c r="O158" s="230"/>
      <c r="P158" s="230"/>
      <c r="Q158" s="230"/>
      <c r="R158" s="230"/>
      <c r="S158" s="230"/>
      <c r="T158" s="230"/>
      <c r="U158" s="230"/>
      <c r="V158" s="230"/>
      <c r="W158" s="230"/>
      <c r="X158" s="230"/>
      <c r="Y158" s="230"/>
      <c r="Z158" s="230"/>
      <c r="AA158" s="230"/>
      <c r="AB158" s="230"/>
      <c r="AC158" s="230"/>
      <c r="AD158" s="230"/>
      <c r="AE158" s="230"/>
      <c r="AF158" s="230"/>
      <c r="AG158" s="230"/>
      <c r="AH158" s="230"/>
      <c r="AI158" s="230"/>
      <c r="AJ158" s="230"/>
      <c r="AK158" s="230"/>
      <c r="AL158" s="230"/>
      <c r="AM158" s="230"/>
      <c r="AN158" s="230"/>
      <c r="AO158" s="230"/>
      <c r="AP158" s="230"/>
      <c r="AQ158" s="230"/>
      <c r="AR158" s="230"/>
      <c r="AS158" s="232"/>
    </row>
    <row r="159" spans="1:45" ht="3.75" customHeight="1" x14ac:dyDescent="0.15">
      <c r="A159" s="258"/>
      <c r="B159" s="257"/>
      <c r="C159" s="257"/>
      <c r="D159" s="257"/>
      <c r="E159" s="257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  <c r="AA159" s="238"/>
      <c r="AB159" s="238"/>
      <c r="AC159" s="238"/>
      <c r="AD159" s="238"/>
      <c r="AE159" s="238"/>
      <c r="AF159" s="238"/>
      <c r="AG159" s="238"/>
      <c r="AH159" s="238"/>
      <c r="AI159" s="238"/>
      <c r="AJ159" s="238"/>
      <c r="AK159" s="238"/>
      <c r="AL159" s="238"/>
      <c r="AM159" s="238"/>
      <c r="AN159" s="238"/>
      <c r="AO159" s="238"/>
      <c r="AP159" s="238"/>
      <c r="AQ159" s="238"/>
      <c r="AR159" s="238"/>
      <c r="AS159" s="232"/>
    </row>
    <row r="160" spans="1:45" s="266" customFormat="1" ht="3.75" customHeight="1" x14ac:dyDescent="0.15">
      <c r="A160" s="263"/>
      <c r="B160" s="264"/>
      <c r="C160" s="264"/>
      <c r="D160" s="264"/>
      <c r="E160" s="264"/>
      <c r="F160" s="252" t="s">
        <v>151</v>
      </c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253"/>
      <c r="AR160" s="253"/>
      <c r="AS160" s="265"/>
    </row>
    <row r="161" spans="1:45" s="266" customFormat="1" ht="3.75" customHeight="1" x14ac:dyDescent="0.15">
      <c r="A161" s="263"/>
      <c r="B161" s="264"/>
      <c r="C161" s="264"/>
      <c r="D161" s="264"/>
      <c r="E161" s="267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253"/>
      <c r="AL161" s="253"/>
      <c r="AM161" s="253"/>
      <c r="AN161" s="253"/>
      <c r="AO161" s="253"/>
      <c r="AP161" s="253"/>
      <c r="AQ161" s="253"/>
      <c r="AR161" s="253"/>
      <c r="AS161" s="265"/>
    </row>
    <row r="162" spans="1:45" s="266" customFormat="1" ht="3.75" customHeight="1" x14ac:dyDescent="0.15">
      <c r="A162" s="263"/>
      <c r="B162" s="267"/>
      <c r="C162" s="267"/>
      <c r="D162" s="267"/>
      <c r="E162" s="267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  <c r="AK162" s="253"/>
      <c r="AL162" s="253"/>
      <c r="AM162" s="253"/>
      <c r="AN162" s="253"/>
      <c r="AO162" s="253"/>
      <c r="AP162" s="253"/>
      <c r="AQ162" s="253"/>
      <c r="AR162" s="253"/>
      <c r="AS162" s="265"/>
    </row>
    <row r="163" spans="1:45" s="266" customFormat="1" ht="3.75" customHeight="1" x14ac:dyDescent="0.15">
      <c r="A163" s="263"/>
      <c r="B163" s="267"/>
      <c r="C163" s="267"/>
      <c r="D163" s="267"/>
      <c r="E163" s="267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65"/>
    </row>
    <row r="164" spans="1:45" s="266" customFormat="1" ht="3.75" customHeight="1" x14ac:dyDescent="0.15">
      <c r="A164" s="263"/>
      <c r="B164" s="267"/>
      <c r="C164" s="267"/>
      <c r="D164" s="267"/>
      <c r="E164" s="267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68"/>
      <c r="AG164" s="268"/>
      <c r="AH164" s="268"/>
      <c r="AI164" s="268"/>
      <c r="AJ164" s="268"/>
      <c r="AK164" s="268"/>
      <c r="AL164" s="268"/>
      <c r="AM164" s="268"/>
      <c r="AN164" s="268"/>
      <c r="AO164" s="268"/>
      <c r="AP164" s="268"/>
      <c r="AQ164" s="268"/>
      <c r="AR164" s="268"/>
      <c r="AS164" s="265"/>
    </row>
    <row r="165" spans="1:45" ht="3.75" customHeight="1" x14ac:dyDescent="0.15">
      <c r="A165" s="256"/>
      <c r="B165" s="261" t="s">
        <v>152</v>
      </c>
      <c r="C165" s="261"/>
      <c r="D165" s="261"/>
      <c r="E165" s="262"/>
      <c r="F165" s="245" t="s">
        <v>153</v>
      </c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30"/>
      <c r="U165" s="230"/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0"/>
      <c r="AK165" s="230"/>
      <c r="AL165" s="230"/>
      <c r="AM165" s="230"/>
      <c r="AN165" s="230"/>
      <c r="AO165" s="230"/>
      <c r="AP165" s="230"/>
      <c r="AQ165" s="230"/>
      <c r="AR165" s="230"/>
      <c r="AS165" s="232"/>
    </row>
    <row r="166" spans="1:45" ht="3.75" customHeight="1" x14ac:dyDescent="0.15">
      <c r="A166" s="255"/>
      <c r="B166" s="262"/>
      <c r="C166" s="262"/>
      <c r="D166" s="262"/>
      <c r="E166" s="262"/>
      <c r="F166" s="230"/>
      <c r="G166" s="230"/>
      <c r="H166" s="230"/>
      <c r="I166" s="230"/>
      <c r="J166" s="230"/>
      <c r="K166" s="230"/>
      <c r="L166" s="230"/>
      <c r="M166" s="230"/>
      <c r="N166" s="230"/>
      <c r="O166" s="230"/>
      <c r="P166" s="230"/>
      <c r="Q166" s="230"/>
      <c r="R166" s="230"/>
      <c r="S166" s="230"/>
      <c r="T166" s="230"/>
      <c r="U166" s="230"/>
      <c r="V166" s="230"/>
      <c r="W166" s="230"/>
      <c r="X166" s="230"/>
      <c r="Y166" s="230"/>
      <c r="Z166" s="230"/>
      <c r="AA166" s="230"/>
      <c r="AB166" s="230"/>
      <c r="AC166" s="230"/>
      <c r="AD166" s="230"/>
      <c r="AE166" s="230"/>
      <c r="AF166" s="230"/>
      <c r="AG166" s="230"/>
      <c r="AH166" s="230"/>
      <c r="AI166" s="230"/>
      <c r="AJ166" s="230"/>
      <c r="AK166" s="230"/>
      <c r="AL166" s="230"/>
      <c r="AM166" s="230"/>
      <c r="AN166" s="230"/>
      <c r="AO166" s="230"/>
      <c r="AP166" s="230"/>
      <c r="AQ166" s="230"/>
      <c r="AR166" s="230"/>
      <c r="AS166" s="232"/>
    </row>
    <row r="167" spans="1:45" ht="3.75" customHeight="1" x14ac:dyDescent="0.15">
      <c r="A167" s="255"/>
      <c r="B167" s="262"/>
      <c r="C167" s="262"/>
      <c r="D167" s="262"/>
      <c r="E167" s="262"/>
      <c r="F167" s="230"/>
      <c r="G167" s="230"/>
      <c r="H167" s="230"/>
      <c r="I167" s="230"/>
      <c r="J167" s="230"/>
      <c r="K167" s="230"/>
      <c r="L167" s="230"/>
      <c r="M167" s="230"/>
      <c r="N167" s="230"/>
      <c r="O167" s="230"/>
      <c r="P167" s="230"/>
      <c r="Q167" s="230"/>
      <c r="R167" s="230"/>
      <c r="S167" s="230"/>
      <c r="T167" s="230"/>
      <c r="U167" s="230"/>
      <c r="V167" s="230"/>
      <c r="W167" s="230"/>
      <c r="X167" s="230"/>
      <c r="Y167" s="230"/>
      <c r="Z167" s="230"/>
      <c r="AA167" s="230"/>
      <c r="AB167" s="230"/>
      <c r="AC167" s="230"/>
      <c r="AD167" s="230"/>
      <c r="AE167" s="230"/>
      <c r="AF167" s="230"/>
      <c r="AG167" s="230"/>
      <c r="AH167" s="230"/>
      <c r="AI167" s="230"/>
      <c r="AJ167" s="230"/>
      <c r="AK167" s="230"/>
      <c r="AL167" s="230"/>
      <c r="AM167" s="230"/>
      <c r="AN167" s="230"/>
      <c r="AO167" s="230"/>
      <c r="AP167" s="230"/>
      <c r="AQ167" s="230"/>
      <c r="AR167" s="230"/>
      <c r="AS167" s="232"/>
    </row>
    <row r="168" spans="1:45" ht="3.75" customHeight="1" x14ac:dyDescent="0.15">
      <c r="A168" s="255"/>
      <c r="B168" s="262"/>
      <c r="C168" s="262"/>
      <c r="D168" s="262"/>
      <c r="E168" s="262"/>
      <c r="F168" s="230"/>
      <c r="G168" s="230"/>
      <c r="H168" s="230"/>
      <c r="I168" s="230"/>
      <c r="J168" s="230"/>
      <c r="K168" s="230"/>
      <c r="L168" s="230"/>
      <c r="M168" s="230"/>
      <c r="N168" s="230"/>
      <c r="O168" s="230"/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30"/>
      <c r="AB168" s="230"/>
      <c r="AC168" s="230"/>
      <c r="AD168" s="230"/>
      <c r="AE168" s="230"/>
      <c r="AF168" s="230"/>
      <c r="AG168" s="230"/>
      <c r="AH168" s="230"/>
      <c r="AI168" s="230"/>
      <c r="AJ168" s="230"/>
      <c r="AK168" s="230"/>
      <c r="AL168" s="230"/>
      <c r="AM168" s="230"/>
      <c r="AN168" s="230"/>
      <c r="AO168" s="230"/>
      <c r="AP168" s="230"/>
      <c r="AQ168" s="230"/>
      <c r="AR168" s="230"/>
      <c r="AS168" s="232"/>
    </row>
    <row r="169" spans="1:45" ht="3.75" customHeight="1" x14ac:dyDescent="0.15">
      <c r="A169" s="232"/>
      <c r="B169" s="232"/>
      <c r="C169" s="232"/>
      <c r="D169" s="232"/>
      <c r="E169" s="232"/>
      <c r="F169" s="232"/>
      <c r="G169" s="232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9"/>
      <c r="AD169" s="269"/>
      <c r="AE169" s="269"/>
      <c r="AF169" s="269"/>
      <c r="AG169" s="269"/>
      <c r="AH169" s="269"/>
      <c r="AI169" s="269"/>
      <c r="AJ169" s="269"/>
      <c r="AK169" s="269"/>
      <c r="AL169" s="269"/>
      <c r="AM169" s="269"/>
      <c r="AN169" s="269"/>
      <c r="AO169" s="269"/>
      <c r="AP169" s="269"/>
      <c r="AQ169" s="269"/>
      <c r="AR169" s="269"/>
      <c r="AS169" s="232"/>
    </row>
    <row r="170" spans="1:45" ht="3.75" customHeight="1" x14ac:dyDescent="0.15">
      <c r="A170" s="232"/>
      <c r="B170" s="232"/>
      <c r="C170" s="232"/>
      <c r="D170" s="232"/>
      <c r="E170" s="232"/>
      <c r="F170" s="232"/>
      <c r="G170" s="232"/>
      <c r="H170" s="232"/>
      <c r="I170" s="232"/>
      <c r="J170" s="232"/>
      <c r="K170" s="232"/>
      <c r="L170" s="232"/>
      <c r="M170" s="232"/>
      <c r="N170" s="232"/>
      <c r="O170" s="232"/>
      <c r="P170" s="232"/>
      <c r="Q170" s="232"/>
      <c r="R170" s="232"/>
      <c r="S170" s="232"/>
      <c r="T170" s="232"/>
      <c r="U170" s="232"/>
      <c r="V170" s="232"/>
      <c r="W170" s="232"/>
      <c r="X170" s="232"/>
      <c r="Y170" s="232"/>
      <c r="Z170" s="232"/>
      <c r="AA170" s="232"/>
      <c r="AB170" s="232"/>
      <c r="AC170" s="232"/>
      <c r="AD170" s="232"/>
      <c r="AE170" s="232"/>
      <c r="AF170" s="232"/>
      <c r="AG170" s="232"/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32"/>
    </row>
    <row r="171" spans="1:45" ht="3.75" customHeight="1" x14ac:dyDescent="0.15">
      <c r="A171" s="242" t="s">
        <v>154</v>
      </c>
      <c r="B171" s="243" t="s">
        <v>155</v>
      </c>
      <c r="C171" s="243"/>
      <c r="D171" s="243"/>
      <c r="E171" s="244"/>
      <c r="F171" s="245" t="s">
        <v>156</v>
      </c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  <c r="AG171" s="230"/>
      <c r="AH171" s="230"/>
      <c r="AI171" s="230"/>
      <c r="AJ171" s="230"/>
      <c r="AK171" s="230"/>
      <c r="AL171" s="230"/>
      <c r="AM171" s="230"/>
      <c r="AN171" s="230"/>
      <c r="AO171" s="230"/>
      <c r="AP171" s="230"/>
      <c r="AQ171" s="230"/>
      <c r="AR171" s="230"/>
      <c r="AS171" s="232"/>
    </row>
    <row r="172" spans="1:45" ht="3.75" customHeight="1" x14ac:dyDescent="0.15">
      <c r="A172" s="254"/>
      <c r="B172" s="244"/>
      <c r="C172" s="244"/>
      <c r="D172" s="244"/>
      <c r="E172" s="244"/>
      <c r="F172" s="230"/>
      <c r="G172" s="230"/>
      <c r="H172" s="230"/>
      <c r="I172" s="230"/>
      <c r="J172" s="230"/>
      <c r="K172" s="230"/>
      <c r="L172" s="230"/>
      <c r="M172" s="230"/>
      <c r="N172" s="230"/>
      <c r="O172" s="230"/>
      <c r="P172" s="230"/>
      <c r="Q172" s="230"/>
      <c r="R172" s="230"/>
      <c r="S172" s="230"/>
      <c r="T172" s="230"/>
      <c r="U172" s="230"/>
      <c r="V172" s="230"/>
      <c r="W172" s="230"/>
      <c r="X172" s="230"/>
      <c r="Y172" s="230"/>
      <c r="Z172" s="230"/>
      <c r="AA172" s="230"/>
      <c r="AB172" s="230"/>
      <c r="AC172" s="230"/>
      <c r="AD172" s="230"/>
      <c r="AE172" s="230"/>
      <c r="AF172" s="230"/>
      <c r="AG172" s="230"/>
      <c r="AH172" s="230"/>
      <c r="AI172" s="230"/>
      <c r="AJ172" s="230"/>
      <c r="AK172" s="230"/>
      <c r="AL172" s="230"/>
      <c r="AM172" s="230"/>
      <c r="AN172" s="230"/>
      <c r="AO172" s="230"/>
      <c r="AP172" s="230"/>
      <c r="AQ172" s="230"/>
      <c r="AR172" s="230"/>
      <c r="AS172" s="232"/>
    </row>
    <row r="173" spans="1:45" ht="3.75" customHeight="1" x14ac:dyDescent="0.15">
      <c r="A173" s="254"/>
      <c r="B173" s="244"/>
      <c r="C173" s="244"/>
      <c r="D173" s="244"/>
      <c r="E173" s="244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0"/>
      <c r="Y173" s="230"/>
      <c r="Z173" s="230"/>
      <c r="AA173" s="230"/>
      <c r="AB173" s="230"/>
      <c r="AC173" s="230"/>
      <c r="AD173" s="230"/>
      <c r="AE173" s="230"/>
      <c r="AF173" s="230"/>
      <c r="AG173" s="230"/>
      <c r="AH173" s="230"/>
      <c r="AI173" s="230"/>
      <c r="AJ173" s="230"/>
      <c r="AK173" s="230"/>
      <c r="AL173" s="230"/>
      <c r="AM173" s="230"/>
      <c r="AN173" s="230"/>
      <c r="AO173" s="230"/>
      <c r="AP173" s="230"/>
      <c r="AQ173" s="230"/>
      <c r="AR173" s="230"/>
      <c r="AS173" s="232"/>
    </row>
    <row r="174" spans="1:45" ht="3.75" customHeight="1" x14ac:dyDescent="0.15">
      <c r="A174" s="254"/>
      <c r="B174" s="244"/>
      <c r="C174" s="244"/>
      <c r="D174" s="244"/>
      <c r="E174" s="244"/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30"/>
      <c r="U174" s="230"/>
      <c r="V174" s="230"/>
      <c r="W174" s="230"/>
      <c r="X174" s="230"/>
      <c r="Y174" s="230"/>
      <c r="Z174" s="230"/>
      <c r="AA174" s="230"/>
      <c r="AB174" s="230"/>
      <c r="AC174" s="230"/>
      <c r="AD174" s="230"/>
      <c r="AE174" s="230"/>
      <c r="AF174" s="230"/>
      <c r="AG174" s="230"/>
      <c r="AH174" s="230"/>
      <c r="AI174" s="230"/>
      <c r="AJ174" s="230"/>
      <c r="AK174" s="230"/>
      <c r="AL174" s="230"/>
      <c r="AM174" s="230"/>
      <c r="AN174" s="230"/>
      <c r="AO174" s="230"/>
      <c r="AP174" s="230"/>
      <c r="AQ174" s="230"/>
      <c r="AR174" s="230"/>
      <c r="AS174" s="232"/>
    </row>
    <row r="175" spans="1:45" ht="3.75" customHeight="1" x14ac:dyDescent="0.15">
      <c r="A175" s="232"/>
      <c r="B175" s="232"/>
      <c r="C175" s="232"/>
      <c r="D175" s="232"/>
      <c r="E175" s="232"/>
      <c r="F175" s="232"/>
      <c r="G175" s="232"/>
      <c r="H175" s="232"/>
      <c r="I175" s="232"/>
      <c r="J175" s="232"/>
      <c r="K175" s="232"/>
      <c r="L175" s="232"/>
      <c r="M175" s="232"/>
      <c r="N175" s="232"/>
      <c r="O175" s="232"/>
      <c r="P175" s="232"/>
      <c r="Q175" s="232"/>
      <c r="R175" s="232"/>
      <c r="S175" s="232"/>
      <c r="T175" s="232"/>
      <c r="U175" s="232"/>
      <c r="V175" s="232"/>
      <c r="W175" s="232"/>
      <c r="X175" s="232"/>
      <c r="Y175" s="232"/>
      <c r="Z175" s="232"/>
      <c r="AA175" s="232"/>
      <c r="AB175" s="232"/>
      <c r="AC175" s="232"/>
      <c r="AD175" s="232"/>
      <c r="AE175" s="232"/>
      <c r="AF175" s="232"/>
      <c r="AG175" s="232"/>
      <c r="AH175" s="232"/>
      <c r="AI175" s="232"/>
      <c r="AJ175" s="232"/>
      <c r="AK175" s="232"/>
      <c r="AL175" s="232"/>
      <c r="AM175" s="232"/>
      <c r="AN175" s="232"/>
      <c r="AO175" s="232"/>
      <c r="AP175" s="232"/>
      <c r="AQ175" s="232"/>
      <c r="AR175" s="232"/>
      <c r="AS175" s="232"/>
    </row>
    <row r="176" spans="1:45" ht="3.75" customHeight="1" x14ac:dyDescent="0.15">
      <c r="A176" s="270"/>
      <c r="B176" s="270"/>
      <c r="C176" s="270"/>
      <c r="D176" s="270"/>
      <c r="E176" s="270"/>
      <c r="F176" s="245" t="s">
        <v>157</v>
      </c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  <c r="W176" s="230"/>
      <c r="X176" s="230"/>
      <c r="Y176" s="230"/>
      <c r="Z176" s="230"/>
      <c r="AA176" s="230"/>
      <c r="AB176" s="230"/>
      <c r="AC176" s="230"/>
      <c r="AD176" s="230"/>
      <c r="AE176" s="230"/>
      <c r="AF176" s="230"/>
      <c r="AG176" s="230"/>
      <c r="AH176" s="230"/>
      <c r="AI176" s="230"/>
      <c r="AJ176" s="230"/>
      <c r="AK176" s="230"/>
      <c r="AL176" s="230"/>
      <c r="AM176" s="230"/>
      <c r="AN176" s="230"/>
      <c r="AO176" s="230"/>
      <c r="AP176" s="230"/>
      <c r="AQ176" s="230"/>
      <c r="AR176" s="230"/>
      <c r="AS176" s="232"/>
    </row>
    <row r="177" spans="1:45" ht="3.75" customHeight="1" x14ac:dyDescent="0.15">
      <c r="A177" s="270"/>
      <c r="B177" s="270"/>
      <c r="C177" s="270"/>
      <c r="D177" s="270"/>
      <c r="E177" s="27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  <c r="W177" s="230"/>
      <c r="X177" s="230"/>
      <c r="Y177" s="230"/>
      <c r="Z177" s="230"/>
      <c r="AA177" s="230"/>
      <c r="AB177" s="230"/>
      <c r="AC177" s="230"/>
      <c r="AD177" s="230"/>
      <c r="AE177" s="230"/>
      <c r="AF177" s="230"/>
      <c r="AG177" s="230"/>
      <c r="AH177" s="230"/>
      <c r="AI177" s="230"/>
      <c r="AJ177" s="230"/>
      <c r="AK177" s="230"/>
      <c r="AL177" s="230"/>
      <c r="AM177" s="230"/>
      <c r="AN177" s="230"/>
      <c r="AO177" s="230"/>
      <c r="AP177" s="230"/>
      <c r="AQ177" s="230"/>
      <c r="AR177" s="230"/>
      <c r="AS177" s="232"/>
    </row>
    <row r="178" spans="1:45" ht="3.75" customHeight="1" x14ac:dyDescent="0.15">
      <c r="A178" s="270"/>
      <c r="B178" s="270"/>
      <c r="C178" s="270"/>
      <c r="D178" s="270"/>
      <c r="E178" s="270"/>
      <c r="F178" s="230"/>
      <c r="G178" s="230"/>
      <c r="H178" s="230"/>
      <c r="I178" s="230"/>
      <c r="J178" s="230"/>
      <c r="K178" s="230"/>
      <c r="L178" s="230"/>
      <c r="M178" s="230"/>
      <c r="N178" s="230"/>
      <c r="O178" s="230"/>
      <c r="P178" s="230"/>
      <c r="Q178" s="230"/>
      <c r="R178" s="230"/>
      <c r="S178" s="230"/>
      <c r="T178" s="230"/>
      <c r="U178" s="230"/>
      <c r="V178" s="230"/>
      <c r="W178" s="230"/>
      <c r="X178" s="230"/>
      <c r="Y178" s="230"/>
      <c r="Z178" s="230"/>
      <c r="AA178" s="230"/>
      <c r="AB178" s="230"/>
      <c r="AC178" s="230"/>
      <c r="AD178" s="230"/>
      <c r="AE178" s="230"/>
      <c r="AF178" s="230"/>
      <c r="AG178" s="230"/>
      <c r="AH178" s="230"/>
      <c r="AI178" s="230"/>
      <c r="AJ178" s="230"/>
      <c r="AK178" s="230"/>
      <c r="AL178" s="230"/>
      <c r="AM178" s="230"/>
      <c r="AN178" s="230"/>
      <c r="AO178" s="230"/>
      <c r="AP178" s="230"/>
      <c r="AQ178" s="230"/>
      <c r="AR178" s="230"/>
      <c r="AS178" s="232"/>
    </row>
    <row r="179" spans="1:45" ht="3.75" customHeight="1" x14ac:dyDescent="0.15">
      <c r="A179" s="270"/>
      <c r="B179" s="270"/>
      <c r="C179" s="270"/>
      <c r="D179" s="270"/>
      <c r="E179" s="27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0"/>
      <c r="Y179" s="230"/>
      <c r="Z179" s="230"/>
      <c r="AA179" s="230"/>
      <c r="AB179" s="230"/>
      <c r="AC179" s="230"/>
      <c r="AD179" s="230"/>
      <c r="AE179" s="230"/>
      <c r="AF179" s="230"/>
      <c r="AG179" s="230"/>
      <c r="AH179" s="230"/>
      <c r="AI179" s="230"/>
      <c r="AJ179" s="230"/>
      <c r="AK179" s="230"/>
      <c r="AL179" s="230"/>
      <c r="AM179" s="230"/>
      <c r="AN179" s="230"/>
      <c r="AO179" s="230"/>
      <c r="AP179" s="230"/>
      <c r="AQ179" s="230"/>
      <c r="AR179" s="230"/>
      <c r="AS179" s="232"/>
    </row>
    <row r="180" spans="1:45" ht="3.75" customHeight="1" x14ac:dyDescent="0.15">
      <c r="A180" s="232"/>
      <c r="B180" s="232"/>
      <c r="C180" s="232"/>
      <c r="D180" s="232"/>
      <c r="E180" s="232"/>
      <c r="F180" s="232"/>
      <c r="G180" s="232"/>
      <c r="H180" s="232"/>
      <c r="I180" s="232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  <c r="Y180" s="232"/>
      <c r="Z180" s="232"/>
      <c r="AA180" s="232"/>
      <c r="AB180" s="232"/>
      <c r="AC180" s="232"/>
      <c r="AD180" s="232"/>
      <c r="AE180" s="232"/>
      <c r="AF180" s="232"/>
      <c r="AG180" s="232"/>
      <c r="AH180" s="232"/>
      <c r="AI180" s="232"/>
      <c r="AJ180" s="232"/>
      <c r="AK180" s="232"/>
      <c r="AL180" s="232"/>
      <c r="AM180" s="232"/>
      <c r="AN180" s="232"/>
      <c r="AO180" s="232"/>
      <c r="AP180" s="232"/>
      <c r="AQ180" s="232"/>
      <c r="AR180" s="232"/>
      <c r="AS180" s="232"/>
    </row>
    <row r="181" spans="1:45" ht="3.75" customHeight="1" x14ac:dyDescent="0.15">
      <c r="A181" s="270"/>
      <c r="B181" s="270"/>
      <c r="C181" s="270"/>
      <c r="D181" s="270"/>
      <c r="E181" s="270"/>
      <c r="F181" s="245" t="s">
        <v>158</v>
      </c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  <c r="W181" s="230"/>
      <c r="X181" s="230"/>
      <c r="Y181" s="230"/>
      <c r="Z181" s="230"/>
      <c r="AA181" s="230"/>
      <c r="AB181" s="230"/>
      <c r="AC181" s="230"/>
      <c r="AD181" s="230"/>
      <c r="AE181" s="230"/>
      <c r="AF181" s="230"/>
      <c r="AG181" s="230"/>
      <c r="AH181" s="230"/>
      <c r="AI181" s="230"/>
      <c r="AJ181" s="230"/>
      <c r="AK181" s="230"/>
      <c r="AL181" s="230"/>
      <c r="AM181" s="230"/>
      <c r="AN181" s="230"/>
      <c r="AO181" s="230"/>
      <c r="AP181" s="230"/>
      <c r="AQ181" s="230"/>
      <c r="AR181" s="230"/>
      <c r="AS181" s="232"/>
    </row>
    <row r="182" spans="1:45" ht="3.75" customHeight="1" x14ac:dyDescent="0.15">
      <c r="A182" s="270"/>
      <c r="B182" s="270"/>
      <c r="C182" s="270"/>
      <c r="D182" s="270"/>
      <c r="E182" s="270"/>
      <c r="F182" s="230"/>
      <c r="G182" s="230"/>
      <c r="H182" s="230"/>
      <c r="I182" s="230"/>
      <c r="J182" s="230"/>
      <c r="K182" s="230"/>
      <c r="L182" s="230"/>
      <c r="M182" s="230"/>
      <c r="N182" s="230"/>
      <c r="O182" s="230"/>
      <c r="P182" s="230"/>
      <c r="Q182" s="230"/>
      <c r="R182" s="230"/>
      <c r="S182" s="230"/>
      <c r="T182" s="230"/>
      <c r="U182" s="230"/>
      <c r="V182" s="230"/>
      <c r="W182" s="230"/>
      <c r="X182" s="230"/>
      <c r="Y182" s="230"/>
      <c r="Z182" s="230"/>
      <c r="AA182" s="230"/>
      <c r="AB182" s="230"/>
      <c r="AC182" s="230"/>
      <c r="AD182" s="230"/>
      <c r="AE182" s="230"/>
      <c r="AF182" s="230"/>
      <c r="AG182" s="230"/>
      <c r="AH182" s="230"/>
      <c r="AI182" s="230"/>
      <c r="AJ182" s="230"/>
      <c r="AK182" s="230"/>
      <c r="AL182" s="230"/>
      <c r="AM182" s="230"/>
      <c r="AN182" s="230"/>
      <c r="AO182" s="230"/>
      <c r="AP182" s="230"/>
      <c r="AQ182" s="230"/>
      <c r="AR182" s="230"/>
      <c r="AS182" s="232"/>
    </row>
    <row r="183" spans="1:45" ht="3.75" customHeight="1" x14ac:dyDescent="0.15">
      <c r="A183" s="270"/>
      <c r="B183" s="270"/>
      <c r="C183" s="270"/>
      <c r="D183" s="270"/>
      <c r="E183" s="270"/>
      <c r="F183" s="230"/>
      <c r="G183" s="230"/>
      <c r="H183" s="230"/>
      <c r="I183" s="230"/>
      <c r="J183" s="230"/>
      <c r="K183" s="230"/>
      <c r="L183" s="230"/>
      <c r="M183" s="230"/>
      <c r="N183" s="230"/>
      <c r="O183" s="230"/>
      <c r="P183" s="230"/>
      <c r="Q183" s="230"/>
      <c r="R183" s="230"/>
      <c r="S183" s="230"/>
      <c r="T183" s="230"/>
      <c r="U183" s="230"/>
      <c r="V183" s="230"/>
      <c r="W183" s="230"/>
      <c r="X183" s="230"/>
      <c r="Y183" s="230"/>
      <c r="Z183" s="230"/>
      <c r="AA183" s="230"/>
      <c r="AB183" s="230"/>
      <c r="AC183" s="230"/>
      <c r="AD183" s="230"/>
      <c r="AE183" s="230"/>
      <c r="AF183" s="230"/>
      <c r="AG183" s="230"/>
      <c r="AH183" s="230"/>
      <c r="AI183" s="230"/>
      <c r="AJ183" s="230"/>
      <c r="AK183" s="230"/>
      <c r="AL183" s="230"/>
      <c r="AM183" s="230"/>
      <c r="AN183" s="230"/>
      <c r="AO183" s="230"/>
      <c r="AP183" s="230"/>
      <c r="AQ183" s="230"/>
      <c r="AR183" s="230"/>
      <c r="AS183" s="232"/>
    </row>
    <row r="184" spans="1:45" ht="3.75" customHeight="1" x14ac:dyDescent="0.15">
      <c r="A184" s="270"/>
      <c r="B184" s="270"/>
      <c r="C184" s="270"/>
      <c r="D184" s="270"/>
      <c r="E184" s="27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2"/>
    </row>
    <row r="185" spans="1:45" ht="3.75" customHeight="1" x14ac:dyDescent="0.15">
      <c r="A185" s="232"/>
      <c r="B185" s="232"/>
      <c r="C185" s="232"/>
      <c r="D185" s="232"/>
      <c r="E185" s="232"/>
      <c r="F185" s="232"/>
      <c r="G185" s="232"/>
      <c r="H185" s="232"/>
      <c r="I185" s="232"/>
      <c r="J185" s="232"/>
      <c r="K185" s="232"/>
      <c r="L185" s="232"/>
      <c r="M185" s="232"/>
      <c r="N185" s="232"/>
      <c r="O185" s="232"/>
      <c r="P185" s="232"/>
      <c r="Q185" s="232"/>
      <c r="R185" s="232"/>
      <c r="S185" s="232"/>
      <c r="T185" s="232"/>
      <c r="U185" s="232"/>
      <c r="V185" s="232"/>
      <c r="W185" s="232"/>
      <c r="X185" s="232"/>
      <c r="Y185" s="232"/>
      <c r="Z185" s="232"/>
      <c r="AA185" s="232"/>
      <c r="AB185" s="232"/>
      <c r="AC185" s="232"/>
      <c r="AD185" s="232"/>
      <c r="AE185" s="232"/>
      <c r="AF185" s="232"/>
      <c r="AG185" s="232"/>
      <c r="AH185" s="232"/>
      <c r="AI185" s="232"/>
      <c r="AJ185" s="232"/>
      <c r="AK185" s="232"/>
      <c r="AL185" s="232"/>
      <c r="AM185" s="232"/>
      <c r="AN185" s="232"/>
      <c r="AO185" s="232"/>
      <c r="AP185" s="232"/>
      <c r="AQ185" s="232"/>
      <c r="AR185" s="232"/>
      <c r="AS185" s="232"/>
    </row>
    <row r="186" spans="1:45" ht="3.75" customHeight="1" x14ac:dyDescent="0.15">
      <c r="A186" s="270"/>
      <c r="B186" s="270"/>
      <c r="C186" s="270"/>
      <c r="D186" s="270"/>
      <c r="E186" s="270"/>
      <c r="F186" s="245" t="s">
        <v>159</v>
      </c>
      <c r="G186" s="230"/>
      <c r="H186" s="230"/>
      <c r="I186" s="230"/>
      <c r="J186" s="230"/>
      <c r="K186" s="230"/>
      <c r="L186" s="230"/>
      <c r="M186" s="230"/>
      <c r="N186" s="230"/>
      <c r="O186" s="230"/>
      <c r="P186" s="230"/>
      <c r="Q186" s="230"/>
      <c r="R186" s="230"/>
      <c r="S186" s="230"/>
      <c r="T186" s="230"/>
      <c r="U186" s="230"/>
      <c r="V186" s="230"/>
      <c r="W186" s="230"/>
      <c r="X186" s="230"/>
      <c r="Y186" s="230"/>
      <c r="Z186" s="230"/>
      <c r="AA186" s="230"/>
      <c r="AB186" s="230"/>
      <c r="AC186" s="230"/>
      <c r="AD186" s="230"/>
      <c r="AE186" s="230"/>
      <c r="AF186" s="230"/>
      <c r="AG186" s="230"/>
      <c r="AH186" s="230"/>
      <c r="AI186" s="230"/>
      <c r="AJ186" s="230"/>
      <c r="AK186" s="230"/>
      <c r="AL186" s="230"/>
      <c r="AM186" s="230"/>
      <c r="AN186" s="230"/>
      <c r="AO186" s="230"/>
      <c r="AP186" s="230"/>
      <c r="AQ186" s="230"/>
      <c r="AR186" s="230"/>
      <c r="AS186" s="232"/>
    </row>
    <row r="187" spans="1:45" ht="3.75" customHeight="1" x14ac:dyDescent="0.15">
      <c r="A187" s="270"/>
      <c r="B187" s="270"/>
      <c r="C187" s="270"/>
      <c r="D187" s="270"/>
      <c r="E187" s="270"/>
      <c r="F187" s="230"/>
      <c r="G187" s="230"/>
      <c r="H187" s="230"/>
      <c r="I187" s="230"/>
      <c r="J187" s="230"/>
      <c r="K187" s="230"/>
      <c r="L187" s="230"/>
      <c r="M187" s="230"/>
      <c r="N187" s="230"/>
      <c r="O187" s="230"/>
      <c r="P187" s="230"/>
      <c r="Q187" s="230"/>
      <c r="R187" s="230"/>
      <c r="S187" s="230"/>
      <c r="T187" s="230"/>
      <c r="U187" s="230"/>
      <c r="V187" s="230"/>
      <c r="W187" s="230"/>
      <c r="X187" s="230"/>
      <c r="Y187" s="230"/>
      <c r="Z187" s="230"/>
      <c r="AA187" s="230"/>
      <c r="AB187" s="230"/>
      <c r="AC187" s="230"/>
      <c r="AD187" s="230"/>
      <c r="AE187" s="230"/>
      <c r="AF187" s="230"/>
      <c r="AG187" s="230"/>
      <c r="AH187" s="230"/>
      <c r="AI187" s="230"/>
      <c r="AJ187" s="230"/>
      <c r="AK187" s="230"/>
      <c r="AL187" s="230"/>
      <c r="AM187" s="230"/>
      <c r="AN187" s="230"/>
      <c r="AO187" s="230"/>
      <c r="AP187" s="230"/>
      <c r="AQ187" s="230"/>
      <c r="AR187" s="230"/>
      <c r="AS187" s="232"/>
    </row>
    <row r="188" spans="1:45" ht="3.75" customHeight="1" x14ac:dyDescent="0.15">
      <c r="A188" s="270"/>
      <c r="B188" s="270"/>
      <c r="C188" s="270"/>
      <c r="D188" s="270"/>
      <c r="E188" s="27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0"/>
      <c r="Y188" s="230"/>
      <c r="Z188" s="230"/>
      <c r="AA188" s="230"/>
      <c r="AB188" s="230"/>
      <c r="AC188" s="230"/>
      <c r="AD188" s="230"/>
      <c r="AE188" s="230"/>
      <c r="AF188" s="230"/>
      <c r="AG188" s="230"/>
      <c r="AH188" s="230"/>
      <c r="AI188" s="230"/>
      <c r="AJ188" s="230"/>
      <c r="AK188" s="230"/>
      <c r="AL188" s="230"/>
      <c r="AM188" s="230"/>
      <c r="AN188" s="230"/>
      <c r="AO188" s="230"/>
      <c r="AP188" s="230"/>
      <c r="AQ188" s="230"/>
      <c r="AR188" s="230"/>
      <c r="AS188" s="232"/>
    </row>
    <row r="189" spans="1:45" ht="3.75" customHeight="1" x14ac:dyDescent="0.15">
      <c r="A189" s="270"/>
      <c r="B189" s="270"/>
      <c r="C189" s="270"/>
      <c r="D189" s="270"/>
      <c r="E189" s="270"/>
      <c r="F189" s="230"/>
      <c r="G189" s="230"/>
      <c r="H189" s="230"/>
      <c r="I189" s="230"/>
      <c r="J189" s="230"/>
      <c r="K189" s="230"/>
      <c r="L189" s="230"/>
      <c r="M189" s="230"/>
      <c r="N189" s="230"/>
      <c r="O189" s="230"/>
      <c r="P189" s="230"/>
      <c r="Q189" s="230"/>
      <c r="R189" s="230"/>
      <c r="S189" s="230"/>
      <c r="T189" s="230"/>
      <c r="U189" s="230"/>
      <c r="V189" s="230"/>
      <c r="W189" s="230"/>
      <c r="X189" s="230"/>
      <c r="Y189" s="230"/>
      <c r="Z189" s="230"/>
      <c r="AA189" s="230"/>
      <c r="AB189" s="230"/>
      <c r="AC189" s="230"/>
      <c r="AD189" s="230"/>
      <c r="AE189" s="230"/>
      <c r="AF189" s="230"/>
      <c r="AG189" s="230"/>
      <c r="AH189" s="230"/>
      <c r="AI189" s="230"/>
      <c r="AJ189" s="230"/>
      <c r="AK189" s="230"/>
      <c r="AL189" s="230"/>
      <c r="AM189" s="230"/>
      <c r="AN189" s="230"/>
      <c r="AO189" s="230"/>
      <c r="AP189" s="230"/>
      <c r="AQ189" s="230"/>
      <c r="AR189" s="230"/>
      <c r="AS189" s="232"/>
    </row>
    <row r="190" spans="1:45" ht="3.75" customHeight="1" x14ac:dyDescent="0.15">
      <c r="A190" s="270"/>
      <c r="B190" s="270"/>
      <c r="C190" s="270"/>
      <c r="D190" s="270"/>
      <c r="E190" s="270"/>
      <c r="F190" s="270"/>
      <c r="G190" s="270"/>
      <c r="AS190" s="232"/>
    </row>
    <row r="191" spans="1:45" ht="3.75" customHeight="1" x14ac:dyDescent="0.15">
      <c r="A191" s="232"/>
      <c r="B191" s="232"/>
      <c r="C191" s="232"/>
      <c r="D191" s="232"/>
      <c r="E191" s="232"/>
      <c r="F191" s="232"/>
      <c r="G191" s="232"/>
      <c r="H191" s="232"/>
      <c r="I191" s="232"/>
      <c r="J191" s="232"/>
      <c r="K191" s="232"/>
      <c r="L191" s="232"/>
      <c r="M191" s="232"/>
      <c r="N191" s="232"/>
      <c r="O191" s="232"/>
      <c r="P191" s="232"/>
      <c r="Q191" s="232"/>
      <c r="R191" s="232"/>
      <c r="S191" s="232"/>
      <c r="T191" s="232"/>
      <c r="U191" s="232"/>
      <c r="V191" s="232"/>
      <c r="W191" s="232"/>
      <c r="X191" s="232"/>
      <c r="Y191" s="232"/>
      <c r="Z191" s="232"/>
      <c r="AA191" s="232"/>
      <c r="AB191" s="232"/>
      <c r="AC191" s="232"/>
      <c r="AD191" s="232"/>
      <c r="AE191" s="232"/>
      <c r="AF191" s="232"/>
      <c r="AG191" s="232"/>
      <c r="AH191" s="232"/>
      <c r="AI191" s="232"/>
      <c r="AJ191" s="232"/>
      <c r="AK191" s="232"/>
      <c r="AL191" s="232"/>
      <c r="AM191" s="232"/>
      <c r="AN191" s="232"/>
      <c r="AO191" s="232"/>
      <c r="AP191" s="232"/>
      <c r="AQ191" s="232"/>
      <c r="AR191" s="232"/>
      <c r="AS191" s="232"/>
    </row>
    <row r="192" spans="1:45" ht="3.75" customHeight="1" x14ac:dyDescent="0.15">
      <c r="A192" s="242" t="s">
        <v>160</v>
      </c>
      <c r="B192" s="243" t="s">
        <v>161</v>
      </c>
      <c r="C192" s="243"/>
      <c r="D192" s="243"/>
      <c r="E192" s="244"/>
      <c r="F192" s="245" t="s">
        <v>162</v>
      </c>
      <c r="G192" s="230"/>
      <c r="H192" s="230"/>
      <c r="I192" s="230"/>
      <c r="J192" s="230"/>
      <c r="K192" s="230"/>
      <c r="L192" s="230"/>
      <c r="M192" s="230"/>
      <c r="N192" s="230"/>
      <c r="O192" s="230"/>
      <c r="P192" s="230"/>
      <c r="Q192" s="230"/>
      <c r="R192" s="230"/>
      <c r="S192" s="230"/>
      <c r="T192" s="230"/>
      <c r="U192" s="230"/>
      <c r="V192" s="230"/>
      <c r="W192" s="230"/>
      <c r="X192" s="230"/>
      <c r="Y192" s="230"/>
      <c r="Z192" s="230"/>
      <c r="AA192" s="230"/>
      <c r="AB192" s="230"/>
      <c r="AC192" s="230"/>
      <c r="AD192" s="230"/>
      <c r="AE192" s="230"/>
      <c r="AF192" s="230"/>
      <c r="AG192" s="230"/>
      <c r="AH192" s="230"/>
      <c r="AI192" s="230"/>
      <c r="AJ192" s="230"/>
      <c r="AK192" s="230"/>
      <c r="AL192" s="230"/>
      <c r="AM192" s="230"/>
      <c r="AN192" s="230"/>
      <c r="AO192" s="230"/>
      <c r="AP192" s="230"/>
      <c r="AQ192" s="230"/>
      <c r="AR192" s="230"/>
      <c r="AS192" s="232"/>
    </row>
    <row r="193" spans="1:45" ht="3.75" customHeight="1" x14ac:dyDescent="0.15">
      <c r="A193" s="254"/>
      <c r="B193" s="244"/>
      <c r="C193" s="244"/>
      <c r="D193" s="244"/>
      <c r="E193" s="244"/>
      <c r="F193" s="230"/>
      <c r="G193" s="230"/>
      <c r="H193" s="230"/>
      <c r="I193" s="230"/>
      <c r="J193" s="230"/>
      <c r="K193" s="230"/>
      <c r="L193" s="230"/>
      <c r="M193" s="230"/>
      <c r="N193" s="230"/>
      <c r="O193" s="230"/>
      <c r="P193" s="230"/>
      <c r="Q193" s="230"/>
      <c r="R193" s="230"/>
      <c r="S193" s="230"/>
      <c r="T193" s="230"/>
      <c r="U193" s="230"/>
      <c r="V193" s="230"/>
      <c r="W193" s="230"/>
      <c r="X193" s="230"/>
      <c r="Y193" s="230"/>
      <c r="Z193" s="230"/>
      <c r="AA193" s="230"/>
      <c r="AB193" s="230"/>
      <c r="AC193" s="230"/>
      <c r="AD193" s="230"/>
      <c r="AE193" s="230"/>
      <c r="AF193" s="230"/>
      <c r="AG193" s="230"/>
      <c r="AH193" s="230"/>
      <c r="AI193" s="230"/>
      <c r="AJ193" s="230"/>
      <c r="AK193" s="230"/>
      <c r="AL193" s="230"/>
      <c r="AM193" s="230"/>
      <c r="AN193" s="230"/>
      <c r="AO193" s="230"/>
      <c r="AP193" s="230"/>
      <c r="AQ193" s="230"/>
      <c r="AR193" s="230"/>
      <c r="AS193" s="232"/>
    </row>
    <row r="194" spans="1:45" ht="3.75" customHeight="1" x14ac:dyDescent="0.15">
      <c r="A194" s="254"/>
      <c r="B194" s="244"/>
      <c r="C194" s="244"/>
      <c r="D194" s="244"/>
      <c r="E194" s="244"/>
      <c r="F194" s="230"/>
      <c r="G194" s="230"/>
      <c r="H194" s="230"/>
      <c r="I194" s="230"/>
      <c r="J194" s="230"/>
      <c r="K194" s="230"/>
      <c r="L194" s="230"/>
      <c r="M194" s="230"/>
      <c r="N194" s="230"/>
      <c r="O194" s="230"/>
      <c r="P194" s="230"/>
      <c r="Q194" s="230"/>
      <c r="R194" s="230"/>
      <c r="S194" s="230"/>
      <c r="T194" s="230"/>
      <c r="U194" s="230"/>
      <c r="V194" s="230"/>
      <c r="W194" s="230"/>
      <c r="X194" s="230"/>
      <c r="Y194" s="230"/>
      <c r="Z194" s="230"/>
      <c r="AA194" s="230"/>
      <c r="AB194" s="230"/>
      <c r="AC194" s="230"/>
      <c r="AD194" s="230"/>
      <c r="AE194" s="230"/>
      <c r="AF194" s="230"/>
      <c r="AG194" s="230"/>
      <c r="AH194" s="230"/>
      <c r="AI194" s="230"/>
      <c r="AJ194" s="230"/>
      <c r="AK194" s="230"/>
      <c r="AL194" s="230"/>
      <c r="AM194" s="230"/>
      <c r="AN194" s="230"/>
      <c r="AO194" s="230"/>
      <c r="AP194" s="230"/>
      <c r="AQ194" s="230"/>
      <c r="AR194" s="230"/>
      <c r="AS194" s="232"/>
    </row>
    <row r="195" spans="1:45" ht="3.75" customHeight="1" x14ac:dyDescent="0.15">
      <c r="A195" s="254"/>
      <c r="B195" s="244"/>
      <c r="C195" s="244"/>
      <c r="D195" s="244"/>
      <c r="E195" s="244"/>
      <c r="F195" s="230"/>
      <c r="G195" s="230"/>
      <c r="H195" s="230"/>
      <c r="I195" s="230"/>
      <c r="J195" s="230"/>
      <c r="K195" s="230"/>
      <c r="L195" s="230"/>
      <c r="M195" s="230"/>
      <c r="N195" s="230"/>
      <c r="O195" s="230"/>
      <c r="P195" s="230"/>
      <c r="Q195" s="230"/>
      <c r="R195" s="230"/>
      <c r="S195" s="230"/>
      <c r="T195" s="230"/>
      <c r="U195" s="230"/>
      <c r="V195" s="230"/>
      <c r="W195" s="230"/>
      <c r="X195" s="230"/>
      <c r="Y195" s="230"/>
      <c r="Z195" s="230"/>
      <c r="AA195" s="230"/>
      <c r="AB195" s="230"/>
      <c r="AC195" s="230"/>
      <c r="AD195" s="230"/>
      <c r="AE195" s="230"/>
      <c r="AF195" s="230"/>
      <c r="AG195" s="230"/>
      <c r="AH195" s="230"/>
      <c r="AI195" s="230"/>
      <c r="AJ195" s="230"/>
      <c r="AK195" s="230"/>
      <c r="AL195" s="230"/>
      <c r="AM195" s="230"/>
      <c r="AN195" s="230"/>
      <c r="AO195" s="230"/>
      <c r="AP195" s="230"/>
      <c r="AQ195" s="230"/>
      <c r="AR195" s="230"/>
      <c r="AS195" s="232"/>
    </row>
    <row r="196" spans="1:45" ht="3.75" customHeight="1" x14ac:dyDescent="0.15">
      <c r="H196" s="232"/>
      <c r="I196" s="232"/>
      <c r="J196" s="232"/>
      <c r="K196" s="232"/>
      <c r="L196" s="232"/>
      <c r="M196" s="232"/>
      <c r="N196" s="232"/>
      <c r="O196" s="232"/>
      <c r="P196" s="232"/>
      <c r="Q196" s="232"/>
      <c r="R196" s="232"/>
      <c r="S196" s="232"/>
      <c r="T196" s="232"/>
      <c r="U196" s="232"/>
      <c r="V196" s="232"/>
      <c r="W196" s="232"/>
      <c r="X196" s="232"/>
      <c r="Y196" s="232"/>
      <c r="Z196" s="232"/>
      <c r="AA196" s="232"/>
      <c r="AB196" s="232"/>
      <c r="AC196" s="232"/>
      <c r="AD196" s="232"/>
      <c r="AE196" s="232"/>
      <c r="AF196" s="232"/>
      <c r="AG196" s="232"/>
      <c r="AH196" s="232"/>
      <c r="AI196" s="232"/>
      <c r="AJ196" s="232"/>
      <c r="AK196" s="232"/>
      <c r="AL196" s="232"/>
      <c r="AM196" s="232"/>
      <c r="AN196" s="232"/>
      <c r="AO196" s="232"/>
      <c r="AP196" s="232"/>
      <c r="AQ196" s="232"/>
      <c r="AR196" s="232"/>
      <c r="AS196" s="232"/>
    </row>
    <row r="197" spans="1:45" ht="3.75" customHeight="1" x14ac:dyDescent="0.15">
      <c r="F197" s="245" t="s">
        <v>163</v>
      </c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230"/>
      <c r="S197" s="230"/>
      <c r="T197" s="230"/>
      <c r="U197" s="230"/>
      <c r="V197" s="230"/>
      <c r="W197" s="230"/>
      <c r="X197" s="230"/>
      <c r="Y197" s="230"/>
      <c r="Z197" s="230"/>
      <c r="AA197" s="230"/>
      <c r="AB197" s="230"/>
      <c r="AC197" s="230"/>
      <c r="AD197" s="230"/>
      <c r="AE197" s="230"/>
      <c r="AF197" s="230"/>
      <c r="AG197" s="230"/>
      <c r="AH197" s="230"/>
      <c r="AI197" s="230"/>
      <c r="AJ197" s="230"/>
      <c r="AK197" s="230"/>
      <c r="AL197" s="230"/>
      <c r="AM197" s="230"/>
      <c r="AN197" s="230"/>
      <c r="AO197" s="230"/>
      <c r="AP197" s="230"/>
      <c r="AQ197" s="230"/>
      <c r="AR197" s="230"/>
      <c r="AS197" s="232"/>
    </row>
    <row r="198" spans="1:45" ht="3.75" customHeight="1" x14ac:dyDescent="0.15"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0"/>
      <c r="U198" s="230"/>
      <c r="V198" s="230"/>
      <c r="W198" s="230"/>
      <c r="X198" s="230"/>
      <c r="Y198" s="230"/>
      <c r="Z198" s="230"/>
      <c r="AA198" s="230"/>
      <c r="AB198" s="230"/>
      <c r="AC198" s="230"/>
      <c r="AD198" s="230"/>
      <c r="AE198" s="230"/>
      <c r="AF198" s="230"/>
      <c r="AG198" s="230"/>
      <c r="AH198" s="230"/>
      <c r="AI198" s="230"/>
      <c r="AJ198" s="230"/>
      <c r="AK198" s="230"/>
      <c r="AL198" s="230"/>
      <c r="AM198" s="230"/>
      <c r="AN198" s="230"/>
      <c r="AO198" s="230"/>
      <c r="AP198" s="230"/>
      <c r="AQ198" s="230"/>
      <c r="AR198" s="230"/>
      <c r="AS198" s="232"/>
    </row>
    <row r="199" spans="1:45" ht="3.75" customHeight="1" x14ac:dyDescent="0.15">
      <c r="F199" s="230"/>
      <c r="G199" s="230"/>
      <c r="H199" s="230"/>
      <c r="I199" s="230"/>
      <c r="J199" s="230"/>
      <c r="K199" s="230"/>
      <c r="L199" s="230"/>
      <c r="M199" s="230"/>
      <c r="N199" s="230"/>
      <c r="O199" s="230"/>
      <c r="P199" s="230"/>
      <c r="Q199" s="230"/>
      <c r="R199" s="230"/>
      <c r="S199" s="230"/>
      <c r="T199" s="230"/>
      <c r="U199" s="230"/>
      <c r="V199" s="230"/>
      <c r="W199" s="230"/>
      <c r="X199" s="230"/>
      <c r="Y199" s="230"/>
      <c r="Z199" s="230"/>
      <c r="AA199" s="230"/>
      <c r="AB199" s="230"/>
      <c r="AC199" s="230"/>
      <c r="AD199" s="230"/>
      <c r="AE199" s="230"/>
      <c r="AF199" s="230"/>
      <c r="AG199" s="230"/>
      <c r="AH199" s="230"/>
      <c r="AI199" s="230"/>
      <c r="AJ199" s="230"/>
      <c r="AK199" s="230"/>
      <c r="AL199" s="230"/>
      <c r="AM199" s="230"/>
      <c r="AN199" s="230"/>
      <c r="AO199" s="230"/>
      <c r="AP199" s="230"/>
      <c r="AQ199" s="230"/>
      <c r="AR199" s="230"/>
      <c r="AS199" s="232"/>
    </row>
    <row r="200" spans="1:45" ht="3.75" customHeight="1" x14ac:dyDescent="0.15">
      <c r="F200" s="230"/>
      <c r="G200" s="230"/>
      <c r="H200" s="230"/>
      <c r="I200" s="230"/>
      <c r="J200" s="230"/>
      <c r="K200" s="230"/>
      <c r="L200" s="230"/>
      <c r="M200" s="230"/>
      <c r="N200" s="230"/>
      <c r="O200" s="230"/>
      <c r="P200" s="230"/>
      <c r="Q200" s="230"/>
      <c r="R200" s="230"/>
      <c r="S200" s="230"/>
      <c r="T200" s="230"/>
      <c r="U200" s="230"/>
      <c r="V200" s="230"/>
      <c r="W200" s="230"/>
      <c r="X200" s="230"/>
      <c r="Y200" s="230"/>
      <c r="Z200" s="230"/>
      <c r="AA200" s="230"/>
      <c r="AB200" s="230"/>
      <c r="AC200" s="230"/>
      <c r="AD200" s="230"/>
      <c r="AE200" s="230"/>
      <c r="AF200" s="230"/>
      <c r="AG200" s="230"/>
      <c r="AH200" s="230"/>
      <c r="AI200" s="230"/>
      <c r="AJ200" s="230"/>
      <c r="AK200" s="230"/>
      <c r="AL200" s="230"/>
      <c r="AM200" s="230"/>
      <c r="AN200" s="230"/>
      <c r="AO200" s="230"/>
      <c r="AP200" s="230"/>
      <c r="AQ200" s="230"/>
      <c r="AR200" s="230"/>
      <c r="AS200" s="232"/>
    </row>
    <row r="201" spans="1:45" ht="3.75" customHeight="1" x14ac:dyDescent="0.15">
      <c r="H201" s="232"/>
      <c r="I201" s="232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  <c r="Y201" s="232"/>
      <c r="Z201" s="232"/>
      <c r="AA201" s="232"/>
      <c r="AB201" s="232"/>
      <c r="AC201" s="232"/>
      <c r="AD201" s="232"/>
      <c r="AE201" s="232"/>
      <c r="AF201" s="232"/>
      <c r="AG201" s="232"/>
      <c r="AH201" s="232"/>
      <c r="AI201" s="232"/>
      <c r="AJ201" s="232"/>
      <c r="AK201" s="232"/>
      <c r="AL201" s="232"/>
      <c r="AM201" s="232"/>
      <c r="AN201" s="232"/>
      <c r="AO201" s="232"/>
      <c r="AP201" s="232"/>
      <c r="AQ201" s="232"/>
      <c r="AR201" s="232"/>
      <c r="AS201" s="232"/>
    </row>
    <row r="202" spans="1:45" ht="3.75" customHeight="1" x14ac:dyDescent="0.15">
      <c r="F202" s="245" t="s">
        <v>164</v>
      </c>
      <c r="G202" s="230"/>
      <c r="H202" s="230"/>
      <c r="I202" s="230"/>
      <c r="J202" s="230"/>
      <c r="K202" s="230"/>
      <c r="L202" s="230"/>
      <c r="M202" s="230"/>
      <c r="N202" s="230"/>
      <c r="O202" s="230"/>
      <c r="P202" s="230"/>
      <c r="Q202" s="230"/>
      <c r="R202" s="230"/>
      <c r="S202" s="230"/>
      <c r="T202" s="230"/>
      <c r="U202" s="230"/>
      <c r="V202" s="230"/>
      <c r="W202" s="230"/>
      <c r="X202" s="230"/>
      <c r="Y202" s="230"/>
      <c r="Z202" s="230"/>
      <c r="AA202" s="230"/>
      <c r="AB202" s="230"/>
      <c r="AC202" s="230"/>
      <c r="AD202" s="230"/>
      <c r="AE202" s="230"/>
      <c r="AF202" s="230"/>
      <c r="AG202" s="230"/>
      <c r="AH202" s="230"/>
      <c r="AI202" s="230"/>
      <c r="AJ202" s="230"/>
      <c r="AK202" s="230"/>
      <c r="AL202" s="230"/>
      <c r="AM202" s="230"/>
      <c r="AN202" s="230"/>
      <c r="AO202" s="230"/>
      <c r="AP202" s="230"/>
      <c r="AQ202" s="230"/>
      <c r="AR202" s="230"/>
      <c r="AS202" s="232"/>
    </row>
    <row r="203" spans="1:45" ht="3.75" customHeight="1" x14ac:dyDescent="0.15">
      <c r="F203" s="230"/>
      <c r="G203" s="230"/>
      <c r="H203" s="230"/>
      <c r="I203" s="230"/>
      <c r="J203" s="230"/>
      <c r="K203" s="230"/>
      <c r="L203" s="230"/>
      <c r="M203" s="230"/>
      <c r="N203" s="230"/>
      <c r="O203" s="230"/>
      <c r="P203" s="230"/>
      <c r="Q203" s="230"/>
      <c r="R203" s="230"/>
      <c r="S203" s="230"/>
      <c r="T203" s="230"/>
      <c r="U203" s="230"/>
      <c r="V203" s="230"/>
      <c r="W203" s="230"/>
      <c r="X203" s="230"/>
      <c r="Y203" s="230"/>
      <c r="Z203" s="230"/>
      <c r="AA203" s="230"/>
      <c r="AB203" s="230"/>
      <c r="AC203" s="230"/>
      <c r="AD203" s="230"/>
      <c r="AE203" s="230"/>
      <c r="AF203" s="230"/>
      <c r="AG203" s="230"/>
      <c r="AH203" s="230"/>
      <c r="AI203" s="230"/>
      <c r="AJ203" s="230"/>
      <c r="AK203" s="230"/>
      <c r="AL203" s="230"/>
      <c r="AM203" s="230"/>
      <c r="AN203" s="230"/>
      <c r="AO203" s="230"/>
      <c r="AP203" s="230"/>
      <c r="AQ203" s="230"/>
      <c r="AR203" s="230"/>
      <c r="AS203" s="232"/>
    </row>
    <row r="204" spans="1:45" ht="3.75" customHeight="1" x14ac:dyDescent="0.15">
      <c r="A204" s="271"/>
      <c r="B204" s="271"/>
      <c r="C204" s="271"/>
      <c r="D204" s="271"/>
      <c r="E204" s="271"/>
      <c r="F204" s="230"/>
      <c r="G204" s="230"/>
      <c r="H204" s="230"/>
      <c r="I204" s="230"/>
      <c r="J204" s="230"/>
      <c r="K204" s="230"/>
      <c r="L204" s="230"/>
      <c r="M204" s="230"/>
      <c r="N204" s="230"/>
      <c r="O204" s="230"/>
      <c r="P204" s="230"/>
      <c r="Q204" s="230"/>
      <c r="R204" s="230"/>
      <c r="S204" s="230"/>
      <c r="T204" s="230"/>
      <c r="U204" s="230"/>
      <c r="V204" s="230"/>
      <c r="W204" s="230"/>
      <c r="X204" s="230"/>
      <c r="Y204" s="230"/>
      <c r="Z204" s="230"/>
      <c r="AA204" s="230"/>
      <c r="AB204" s="230"/>
      <c r="AC204" s="230"/>
      <c r="AD204" s="230"/>
      <c r="AE204" s="230"/>
      <c r="AF204" s="230"/>
      <c r="AG204" s="230"/>
      <c r="AH204" s="230"/>
      <c r="AI204" s="230"/>
      <c r="AJ204" s="230"/>
      <c r="AK204" s="230"/>
      <c r="AL204" s="230"/>
      <c r="AM204" s="230"/>
      <c r="AN204" s="230"/>
      <c r="AO204" s="230"/>
      <c r="AP204" s="230"/>
      <c r="AQ204" s="230"/>
      <c r="AR204" s="230"/>
      <c r="AS204" s="232"/>
    </row>
    <row r="205" spans="1:45" ht="3.75" customHeight="1" x14ac:dyDescent="0.15">
      <c r="A205" s="271"/>
      <c r="B205" s="271"/>
      <c r="C205" s="271"/>
      <c r="D205" s="271"/>
      <c r="E205" s="271"/>
      <c r="F205" s="230"/>
      <c r="G205" s="230"/>
      <c r="H205" s="230"/>
      <c r="I205" s="230"/>
      <c r="J205" s="230"/>
      <c r="K205" s="230"/>
      <c r="L205" s="230"/>
      <c r="M205" s="230"/>
      <c r="N205" s="230"/>
      <c r="O205" s="230"/>
      <c r="P205" s="230"/>
      <c r="Q205" s="230"/>
      <c r="R205" s="230"/>
      <c r="S205" s="230"/>
      <c r="T205" s="230"/>
      <c r="U205" s="230"/>
      <c r="V205" s="230"/>
      <c r="W205" s="230"/>
      <c r="X205" s="230"/>
      <c r="Y205" s="230"/>
      <c r="Z205" s="230"/>
      <c r="AA205" s="230"/>
      <c r="AB205" s="230"/>
      <c r="AC205" s="230"/>
      <c r="AD205" s="230"/>
      <c r="AE205" s="230"/>
      <c r="AF205" s="230"/>
      <c r="AG205" s="230"/>
      <c r="AH205" s="230"/>
      <c r="AI205" s="230"/>
      <c r="AJ205" s="230"/>
      <c r="AK205" s="230"/>
      <c r="AL205" s="230"/>
      <c r="AM205" s="230"/>
      <c r="AN205" s="230"/>
      <c r="AO205" s="230"/>
      <c r="AP205" s="230"/>
      <c r="AQ205" s="230"/>
      <c r="AR205" s="230"/>
      <c r="AS205" s="232"/>
    </row>
    <row r="206" spans="1:45" ht="3.75" customHeight="1" x14ac:dyDescent="0.15">
      <c r="A206" s="271"/>
      <c r="B206" s="271"/>
      <c r="C206" s="271"/>
      <c r="D206" s="271"/>
      <c r="E206" s="271"/>
      <c r="F206" s="271"/>
      <c r="G206" s="271"/>
      <c r="AS206" s="232"/>
    </row>
    <row r="207" spans="1:45" ht="3.75" customHeight="1" x14ac:dyDescent="0.15">
      <c r="A207" s="271"/>
      <c r="B207" s="271"/>
      <c r="C207" s="271"/>
      <c r="D207" s="271"/>
      <c r="E207" s="271"/>
      <c r="F207" s="245" t="s">
        <v>165</v>
      </c>
      <c r="G207" s="230"/>
      <c r="H207" s="230"/>
      <c r="I207" s="230"/>
      <c r="J207" s="230"/>
      <c r="K207" s="230"/>
      <c r="L207" s="230"/>
      <c r="M207" s="230"/>
      <c r="N207" s="230"/>
      <c r="O207" s="230"/>
      <c r="P207" s="230"/>
      <c r="Q207" s="230"/>
      <c r="R207" s="230"/>
      <c r="S207" s="230"/>
      <c r="T207" s="230"/>
      <c r="U207" s="230"/>
      <c r="V207" s="230"/>
      <c r="W207" s="230"/>
      <c r="X207" s="230"/>
      <c r="Y207" s="230"/>
      <c r="Z207" s="230"/>
      <c r="AA207" s="230"/>
      <c r="AB207" s="230"/>
      <c r="AC207" s="230"/>
      <c r="AD207" s="230"/>
      <c r="AE207" s="230"/>
      <c r="AF207" s="230"/>
      <c r="AG207" s="230"/>
      <c r="AH207" s="230"/>
      <c r="AI207" s="230"/>
      <c r="AJ207" s="230"/>
      <c r="AK207" s="230"/>
      <c r="AL207" s="230"/>
      <c r="AM207" s="230"/>
      <c r="AN207" s="230"/>
      <c r="AO207" s="230"/>
      <c r="AP207" s="230"/>
      <c r="AQ207" s="230"/>
      <c r="AR207" s="230"/>
      <c r="AS207" s="232"/>
    </row>
    <row r="208" spans="1:45" ht="3.75" customHeight="1" x14ac:dyDescent="0.15">
      <c r="A208" s="271"/>
      <c r="B208" s="271"/>
      <c r="C208" s="271"/>
      <c r="D208" s="271"/>
      <c r="E208" s="271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  <c r="Q208" s="230"/>
      <c r="R208" s="230"/>
      <c r="S208" s="230"/>
      <c r="T208" s="230"/>
      <c r="U208" s="230"/>
      <c r="V208" s="230"/>
      <c r="W208" s="230"/>
      <c r="X208" s="230"/>
      <c r="Y208" s="230"/>
      <c r="Z208" s="230"/>
      <c r="AA208" s="230"/>
      <c r="AB208" s="230"/>
      <c r="AC208" s="230"/>
      <c r="AD208" s="230"/>
      <c r="AE208" s="230"/>
      <c r="AF208" s="230"/>
      <c r="AG208" s="230"/>
      <c r="AH208" s="230"/>
      <c r="AI208" s="230"/>
      <c r="AJ208" s="230"/>
      <c r="AK208" s="230"/>
      <c r="AL208" s="230"/>
      <c r="AM208" s="230"/>
      <c r="AN208" s="230"/>
      <c r="AO208" s="230"/>
      <c r="AP208" s="230"/>
      <c r="AQ208" s="230"/>
      <c r="AR208" s="230"/>
      <c r="AS208" s="232"/>
    </row>
    <row r="209" spans="1:45" ht="3.75" customHeight="1" x14ac:dyDescent="0.15">
      <c r="A209" s="271"/>
      <c r="B209" s="271"/>
      <c r="C209" s="271"/>
      <c r="D209" s="271"/>
      <c r="E209" s="271"/>
      <c r="F209" s="230"/>
      <c r="G209" s="230"/>
      <c r="H209" s="230"/>
      <c r="I209" s="230"/>
      <c r="J209" s="230"/>
      <c r="K209" s="230"/>
      <c r="L209" s="230"/>
      <c r="M209" s="230"/>
      <c r="N209" s="230"/>
      <c r="O209" s="230"/>
      <c r="P209" s="230"/>
      <c r="Q209" s="230"/>
      <c r="R209" s="230"/>
      <c r="S209" s="230"/>
      <c r="T209" s="230"/>
      <c r="U209" s="230"/>
      <c r="V209" s="230"/>
      <c r="W209" s="230"/>
      <c r="X209" s="230"/>
      <c r="Y209" s="230"/>
      <c r="Z209" s="230"/>
      <c r="AA209" s="230"/>
      <c r="AB209" s="230"/>
      <c r="AC209" s="230"/>
      <c r="AD209" s="230"/>
      <c r="AE209" s="230"/>
      <c r="AF209" s="230"/>
      <c r="AG209" s="230"/>
      <c r="AH209" s="230"/>
      <c r="AI209" s="230"/>
      <c r="AJ209" s="230"/>
      <c r="AK209" s="230"/>
      <c r="AL209" s="230"/>
      <c r="AM209" s="230"/>
      <c r="AN209" s="230"/>
      <c r="AO209" s="230"/>
      <c r="AP209" s="230"/>
      <c r="AQ209" s="230"/>
      <c r="AR209" s="230"/>
      <c r="AS209" s="232"/>
    </row>
    <row r="210" spans="1:45" ht="3.75" customHeight="1" x14ac:dyDescent="0.15">
      <c r="A210" s="271"/>
      <c r="B210" s="271"/>
      <c r="C210" s="271"/>
      <c r="D210" s="271"/>
      <c r="E210" s="271"/>
      <c r="F210" s="230"/>
      <c r="G210" s="230"/>
      <c r="H210" s="230"/>
      <c r="I210" s="230"/>
      <c r="J210" s="230"/>
      <c r="K210" s="230"/>
      <c r="L210" s="230"/>
      <c r="M210" s="230"/>
      <c r="N210" s="230"/>
      <c r="O210" s="230"/>
      <c r="P210" s="230"/>
      <c r="Q210" s="230"/>
      <c r="R210" s="230"/>
      <c r="S210" s="230"/>
      <c r="T210" s="230"/>
      <c r="U210" s="230"/>
      <c r="V210" s="230"/>
      <c r="W210" s="230"/>
      <c r="X210" s="230"/>
      <c r="Y210" s="230"/>
      <c r="Z210" s="230"/>
      <c r="AA210" s="230"/>
      <c r="AB210" s="230"/>
      <c r="AC210" s="230"/>
      <c r="AD210" s="230"/>
      <c r="AE210" s="230"/>
      <c r="AF210" s="230"/>
      <c r="AG210" s="230"/>
      <c r="AH210" s="230"/>
      <c r="AI210" s="230"/>
      <c r="AJ210" s="230"/>
      <c r="AK210" s="230"/>
      <c r="AL210" s="230"/>
      <c r="AM210" s="230"/>
      <c r="AN210" s="230"/>
      <c r="AO210" s="230"/>
      <c r="AP210" s="230"/>
      <c r="AQ210" s="230"/>
      <c r="AR210" s="230"/>
      <c r="AS210" s="232"/>
    </row>
    <row r="211" spans="1:45" ht="3.75" customHeight="1" x14ac:dyDescent="0.15">
      <c r="A211" s="271"/>
      <c r="B211" s="271"/>
      <c r="C211" s="271"/>
      <c r="D211" s="271"/>
      <c r="E211" s="271"/>
      <c r="F211" s="271"/>
      <c r="G211" s="271"/>
      <c r="AS211" s="232"/>
    </row>
    <row r="212" spans="1:45" ht="3.75" customHeight="1" x14ac:dyDescent="0.15">
      <c r="A212" s="271"/>
      <c r="B212" s="271"/>
      <c r="C212" s="271"/>
      <c r="D212" s="271"/>
      <c r="E212" s="271"/>
      <c r="F212" s="245" t="s">
        <v>166</v>
      </c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  <c r="V212" s="230"/>
      <c r="W212" s="230"/>
      <c r="X212" s="230"/>
      <c r="Y212" s="230"/>
      <c r="Z212" s="230"/>
      <c r="AA212" s="230"/>
      <c r="AB212" s="230"/>
      <c r="AC212" s="230"/>
      <c r="AD212" s="230"/>
      <c r="AE212" s="230"/>
      <c r="AF212" s="230"/>
      <c r="AG212" s="230"/>
      <c r="AH212" s="230"/>
      <c r="AI212" s="230"/>
      <c r="AJ212" s="230"/>
      <c r="AK212" s="230"/>
      <c r="AL212" s="230"/>
      <c r="AM212" s="230"/>
      <c r="AN212" s="230"/>
      <c r="AO212" s="230"/>
      <c r="AP212" s="230"/>
      <c r="AQ212" s="230"/>
      <c r="AR212" s="230"/>
      <c r="AS212" s="232"/>
    </row>
    <row r="213" spans="1:45" ht="3.75" customHeight="1" x14ac:dyDescent="0.15">
      <c r="A213" s="271"/>
      <c r="B213" s="271"/>
      <c r="C213" s="271"/>
      <c r="D213" s="271"/>
      <c r="E213" s="271"/>
      <c r="F213" s="230"/>
      <c r="G213" s="230"/>
      <c r="H213" s="230"/>
      <c r="I213" s="230"/>
      <c r="J213" s="230"/>
      <c r="K213" s="230"/>
      <c r="L213" s="230"/>
      <c r="M213" s="230"/>
      <c r="N213" s="230"/>
      <c r="O213" s="230"/>
      <c r="P213" s="230"/>
      <c r="Q213" s="230"/>
      <c r="R213" s="230"/>
      <c r="S213" s="230"/>
      <c r="T213" s="230"/>
      <c r="U213" s="230"/>
      <c r="V213" s="230"/>
      <c r="W213" s="230"/>
      <c r="X213" s="230"/>
      <c r="Y213" s="230"/>
      <c r="Z213" s="230"/>
      <c r="AA213" s="230"/>
      <c r="AB213" s="230"/>
      <c r="AC213" s="230"/>
      <c r="AD213" s="230"/>
      <c r="AE213" s="230"/>
      <c r="AF213" s="230"/>
      <c r="AG213" s="230"/>
      <c r="AH213" s="230"/>
      <c r="AI213" s="230"/>
      <c r="AJ213" s="230"/>
      <c r="AK213" s="230"/>
      <c r="AL213" s="230"/>
      <c r="AM213" s="230"/>
      <c r="AN213" s="230"/>
      <c r="AO213" s="230"/>
      <c r="AP213" s="230"/>
      <c r="AQ213" s="230"/>
      <c r="AR213" s="230"/>
      <c r="AS213" s="232"/>
    </row>
    <row r="214" spans="1:45" ht="3.75" customHeight="1" x14ac:dyDescent="0.15">
      <c r="A214" s="271"/>
      <c r="B214" s="271"/>
      <c r="C214" s="271"/>
      <c r="D214" s="271"/>
      <c r="E214" s="271"/>
      <c r="F214" s="230"/>
      <c r="G214" s="230"/>
      <c r="H214" s="230"/>
      <c r="I214" s="230"/>
      <c r="J214" s="230"/>
      <c r="K214" s="230"/>
      <c r="L214" s="230"/>
      <c r="M214" s="230"/>
      <c r="N214" s="230"/>
      <c r="O214" s="230"/>
      <c r="P214" s="230"/>
      <c r="Q214" s="230"/>
      <c r="R214" s="230"/>
      <c r="S214" s="230"/>
      <c r="T214" s="230"/>
      <c r="U214" s="230"/>
      <c r="V214" s="230"/>
      <c r="W214" s="230"/>
      <c r="X214" s="230"/>
      <c r="Y214" s="230"/>
      <c r="Z214" s="230"/>
      <c r="AA214" s="230"/>
      <c r="AB214" s="230"/>
      <c r="AC214" s="230"/>
      <c r="AD214" s="230"/>
      <c r="AE214" s="230"/>
      <c r="AF214" s="230"/>
      <c r="AG214" s="230"/>
      <c r="AH214" s="230"/>
      <c r="AI214" s="230"/>
      <c r="AJ214" s="230"/>
      <c r="AK214" s="230"/>
      <c r="AL214" s="230"/>
      <c r="AM214" s="230"/>
      <c r="AN214" s="230"/>
      <c r="AO214" s="230"/>
      <c r="AP214" s="230"/>
      <c r="AQ214" s="230"/>
      <c r="AR214" s="230"/>
      <c r="AS214" s="232"/>
    </row>
    <row r="215" spans="1:45" ht="3.75" customHeight="1" x14ac:dyDescent="0.15">
      <c r="A215" s="271"/>
      <c r="B215" s="271"/>
      <c r="C215" s="271"/>
      <c r="D215" s="271"/>
      <c r="E215" s="271"/>
      <c r="F215" s="230"/>
      <c r="G215" s="230"/>
      <c r="H215" s="230"/>
      <c r="I215" s="230"/>
      <c r="J215" s="230"/>
      <c r="K215" s="230"/>
      <c r="L215" s="230"/>
      <c r="M215" s="230"/>
      <c r="N215" s="230"/>
      <c r="O215" s="230"/>
      <c r="P215" s="230"/>
      <c r="Q215" s="230"/>
      <c r="R215" s="230"/>
      <c r="S215" s="230"/>
      <c r="T215" s="230"/>
      <c r="U215" s="230"/>
      <c r="V215" s="230"/>
      <c r="W215" s="230"/>
      <c r="X215" s="230"/>
      <c r="Y215" s="230"/>
      <c r="Z215" s="230"/>
      <c r="AA215" s="230"/>
      <c r="AB215" s="230"/>
      <c r="AC215" s="230"/>
      <c r="AD215" s="230"/>
      <c r="AE215" s="230"/>
      <c r="AF215" s="230"/>
      <c r="AG215" s="230"/>
      <c r="AH215" s="230"/>
      <c r="AI215" s="230"/>
      <c r="AJ215" s="230"/>
      <c r="AK215" s="230"/>
      <c r="AL215" s="230"/>
      <c r="AM215" s="230"/>
      <c r="AN215" s="230"/>
      <c r="AO215" s="230"/>
      <c r="AP215" s="230"/>
      <c r="AQ215" s="230"/>
      <c r="AR215" s="230"/>
      <c r="AS215" s="232"/>
    </row>
    <row r="216" spans="1:45" ht="3.75" customHeight="1" x14ac:dyDescent="0.15">
      <c r="A216" s="271"/>
      <c r="B216" s="271"/>
      <c r="C216" s="271"/>
      <c r="D216" s="271"/>
      <c r="E216" s="271"/>
      <c r="F216" s="271"/>
      <c r="G216" s="271"/>
      <c r="AS216" s="232"/>
    </row>
    <row r="217" spans="1:45" ht="3.75" customHeight="1" x14ac:dyDescent="0.15">
      <c r="A217" s="271"/>
      <c r="B217" s="271"/>
      <c r="C217" s="271"/>
      <c r="D217" s="271"/>
      <c r="E217" s="271"/>
      <c r="F217" s="245" t="s">
        <v>167</v>
      </c>
      <c r="G217" s="230"/>
      <c r="H217" s="230"/>
      <c r="I217" s="230"/>
      <c r="J217" s="230"/>
      <c r="K217" s="230"/>
      <c r="L217" s="230"/>
      <c r="M217" s="230"/>
      <c r="N217" s="230"/>
      <c r="O217" s="230"/>
      <c r="P217" s="230"/>
      <c r="Q217" s="230"/>
      <c r="R217" s="230"/>
      <c r="S217" s="230"/>
      <c r="T217" s="230"/>
      <c r="U217" s="230"/>
      <c r="V217" s="230"/>
      <c r="W217" s="230"/>
      <c r="X217" s="230"/>
      <c r="Y217" s="230"/>
      <c r="Z217" s="230"/>
      <c r="AA217" s="230"/>
      <c r="AB217" s="230"/>
      <c r="AC217" s="230"/>
      <c r="AD217" s="230"/>
      <c r="AE217" s="230"/>
      <c r="AF217" s="230"/>
      <c r="AG217" s="230"/>
      <c r="AH217" s="230"/>
      <c r="AI217" s="230"/>
      <c r="AJ217" s="230"/>
      <c r="AK217" s="230"/>
      <c r="AL217" s="230"/>
      <c r="AM217" s="230"/>
      <c r="AN217" s="230"/>
      <c r="AO217" s="230"/>
      <c r="AP217" s="230"/>
      <c r="AQ217" s="230"/>
      <c r="AR217" s="230"/>
      <c r="AS217" s="232"/>
    </row>
    <row r="218" spans="1:45" ht="3.75" customHeight="1" x14ac:dyDescent="0.15">
      <c r="A218" s="271"/>
      <c r="B218" s="271"/>
      <c r="C218" s="271"/>
      <c r="D218" s="271"/>
      <c r="E218" s="271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230"/>
      <c r="S218" s="230"/>
      <c r="T218" s="230"/>
      <c r="U218" s="230"/>
      <c r="V218" s="230"/>
      <c r="W218" s="230"/>
      <c r="X218" s="230"/>
      <c r="Y218" s="230"/>
      <c r="Z218" s="230"/>
      <c r="AA218" s="230"/>
      <c r="AB218" s="230"/>
      <c r="AC218" s="230"/>
      <c r="AD218" s="230"/>
      <c r="AE218" s="230"/>
      <c r="AF218" s="230"/>
      <c r="AG218" s="230"/>
      <c r="AH218" s="230"/>
      <c r="AI218" s="230"/>
      <c r="AJ218" s="230"/>
      <c r="AK218" s="230"/>
      <c r="AL218" s="230"/>
      <c r="AM218" s="230"/>
      <c r="AN218" s="230"/>
      <c r="AO218" s="230"/>
      <c r="AP218" s="230"/>
      <c r="AQ218" s="230"/>
      <c r="AR218" s="230"/>
      <c r="AS218" s="232"/>
    </row>
    <row r="219" spans="1:45" ht="3.75" customHeight="1" x14ac:dyDescent="0.15">
      <c r="A219" s="271"/>
      <c r="B219" s="271"/>
      <c r="C219" s="271"/>
      <c r="D219" s="271"/>
      <c r="E219" s="271"/>
      <c r="F219" s="230"/>
      <c r="G219" s="230"/>
      <c r="H219" s="230"/>
      <c r="I219" s="230"/>
      <c r="J219" s="230"/>
      <c r="K219" s="230"/>
      <c r="L219" s="230"/>
      <c r="M219" s="230"/>
      <c r="N219" s="230"/>
      <c r="O219" s="230"/>
      <c r="P219" s="230"/>
      <c r="Q219" s="230"/>
      <c r="R219" s="230"/>
      <c r="S219" s="230"/>
      <c r="T219" s="230"/>
      <c r="U219" s="230"/>
      <c r="V219" s="230"/>
      <c r="W219" s="230"/>
      <c r="X219" s="230"/>
      <c r="Y219" s="230"/>
      <c r="Z219" s="230"/>
      <c r="AA219" s="230"/>
      <c r="AB219" s="230"/>
      <c r="AC219" s="230"/>
      <c r="AD219" s="230"/>
      <c r="AE219" s="230"/>
      <c r="AF219" s="230"/>
      <c r="AG219" s="230"/>
      <c r="AH219" s="230"/>
      <c r="AI219" s="230"/>
      <c r="AJ219" s="230"/>
      <c r="AK219" s="230"/>
      <c r="AL219" s="230"/>
      <c r="AM219" s="230"/>
      <c r="AN219" s="230"/>
      <c r="AO219" s="230"/>
      <c r="AP219" s="230"/>
      <c r="AQ219" s="230"/>
      <c r="AR219" s="230"/>
      <c r="AS219" s="232"/>
    </row>
    <row r="220" spans="1:45" ht="3.75" customHeight="1" x14ac:dyDescent="0.15">
      <c r="A220" s="271"/>
      <c r="B220" s="271"/>
      <c r="C220" s="271"/>
      <c r="D220" s="271"/>
      <c r="E220" s="271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  <c r="V220" s="230"/>
      <c r="W220" s="230"/>
      <c r="X220" s="230"/>
      <c r="Y220" s="230"/>
      <c r="Z220" s="230"/>
      <c r="AA220" s="230"/>
      <c r="AB220" s="230"/>
      <c r="AC220" s="230"/>
      <c r="AD220" s="230"/>
      <c r="AE220" s="230"/>
      <c r="AF220" s="230"/>
      <c r="AG220" s="230"/>
      <c r="AH220" s="230"/>
      <c r="AI220" s="230"/>
      <c r="AJ220" s="230"/>
      <c r="AK220" s="230"/>
      <c r="AL220" s="230"/>
      <c r="AM220" s="230"/>
      <c r="AN220" s="230"/>
      <c r="AO220" s="230"/>
      <c r="AP220" s="230"/>
      <c r="AQ220" s="230"/>
      <c r="AR220" s="230"/>
      <c r="AS220" s="232"/>
    </row>
    <row r="221" spans="1:45" ht="3.75" customHeight="1" x14ac:dyDescent="0.15">
      <c r="A221" s="271"/>
      <c r="B221" s="271"/>
      <c r="C221" s="271"/>
      <c r="D221" s="271"/>
      <c r="E221" s="271"/>
      <c r="F221" s="271"/>
      <c r="G221" s="271"/>
      <c r="AS221" s="232"/>
    </row>
    <row r="222" spans="1:45" ht="3.75" customHeight="1" x14ac:dyDescent="0.15">
      <c r="A222" s="271"/>
      <c r="B222" s="271"/>
      <c r="C222" s="271"/>
      <c r="D222" s="271"/>
      <c r="E222" s="271"/>
      <c r="F222" s="245" t="s">
        <v>168</v>
      </c>
      <c r="G222" s="230"/>
      <c r="H222" s="230"/>
      <c r="I222" s="230"/>
      <c r="J222" s="230"/>
      <c r="K222" s="230"/>
      <c r="L222" s="230"/>
      <c r="M222" s="230"/>
      <c r="N222" s="230"/>
      <c r="O222" s="230"/>
      <c r="P222" s="230"/>
      <c r="Q222" s="230"/>
      <c r="R222" s="230"/>
      <c r="S222" s="230"/>
      <c r="T222" s="230"/>
      <c r="U222" s="230"/>
      <c r="V222" s="230"/>
      <c r="W222" s="230"/>
      <c r="X222" s="230"/>
      <c r="Y222" s="230"/>
      <c r="Z222" s="230"/>
      <c r="AA222" s="230"/>
      <c r="AB222" s="230"/>
      <c r="AC222" s="230"/>
      <c r="AD222" s="230"/>
      <c r="AE222" s="230"/>
      <c r="AF222" s="230"/>
      <c r="AG222" s="230"/>
      <c r="AH222" s="230"/>
      <c r="AI222" s="230"/>
      <c r="AJ222" s="230"/>
      <c r="AK222" s="230"/>
      <c r="AL222" s="230"/>
      <c r="AM222" s="230"/>
      <c r="AN222" s="230"/>
      <c r="AO222" s="230"/>
      <c r="AP222" s="230"/>
      <c r="AQ222" s="230"/>
      <c r="AR222" s="230"/>
      <c r="AS222" s="232"/>
    </row>
    <row r="223" spans="1:45" ht="3.75" customHeight="1" x14ac:dyDescent="0.15">
      <c r="A223" s="271"/>
      <c r="B223" s="271"/>
      <c r="C223" s="271"/>
      <c r="D223" s="271"/>
      <c r="E223" s="271"/>
      <c r="F223" s="230"/>
      <c r="G223" s="230"/>
      <c r="H223" s="230"/>
      <c r="I223" s="230"/>
      <c r="J223" s="230"/>
      <c r="K223" s="230"/>
      <c r="L223" s="230"/>
      <c r="M223" s="230"/>
      <c r="N223" s="230"/>
      <c r="O223" s="230"/>
      <c r="P223" s="230"/>
      <c r="Q223" s="230"/>
      <c r="R223" s="230"/>
      <c r="S223" s="230"/>
      <c r="T223" s="230"/>
      <c r="U223" s="230"/>
      <c r="V223" s="230"/>
      <c r="W223" s="230"/>
      <c r="X223" s="230"/>
      <c r="Y223" s="230"/>
      <c r="Z223" s="230"/>
      <c r="AA223" s="230"/>
      <c r="AB223" s="230"/>
      <c r="AC223" s="230"/>
      <c r="AD223" s="230"/>
      <c r="AE223" s="230"/>
      <c r="AF223" s="230"/>
      <c r="AG223" s="230"/>
      <c r="AH223" s="230"/>
      <c r="AI223" s="230"/>
      <c r="AJ223" s="230"/>
      <c r="AK223" s="230"/>
      <c r="AL223" s="230"/>
      <c r="AM223" s="230"/>
      <c r="AN223" s="230"/>
      <c r="AO223" s="230"/>
      <c r="AP223" s="230"/>
      <c r="AQ223" s="230"/>
      <c r="AR223" s="230"/>
      <c r="AS223" s="232"/>
    </row>
    <row r="224" spans="1:45" ht="3.75" customHeight="1" x14ac:dyDescent="0.15">
      <c r="A224" s="271"/>
      <c r="B224" s="271"/>
      <c r="C224" s="271"/>
      <c r="D224" s="271"/>
      <c r="E224" s="271"/>
      <c r="F224" s="230"/>
      <c r="G224" s="230"/>
      <c r="H224" s="230"/>
      <c r="I224" s="230"/>
      <c r="J224" s="230"/>
      <c r="K224" s="230"/>
      <c r="L224" s="230"/>
      <c r="M224" s="230"/>
      <c r="N224" s="230"/>
      <c r="O224" s="230"/>
      <c r="P224" s="230"/>
      <c r="Q224" s="230"/>
      <c r="R224" s="230"/>
      <c r="S224" s="230"/>
      <c r="T224" s="230"/>
      <c r="U224" s="230"/>
      <c r="V224" s="230"/>
      <c r="W224" s="230"/>
      <c r="X224" s="230"/>
      <c r="Y224" s="230"/>
      <c r="Z224" s="230"/>
      <c r="AA224" s="230"/>
      <c r="AB224" s="230"/>
      <c r="AC224" s="230"/>
      <c r="AD224" s="230"/>
      <c r="AE224" s="230"/>
      <c r="AF224" s="230"/>
      <c r="AG224" s="230"/>
      <c r="AH224" s="230"/>
      <c r="AI224" s="230"/>
      <c r="AJ224" s="230"/>
      <c r="AK224" s="230"/>
      <c r="AL224" s="230"/>
      <c r="AM224" s="230"/>
      <c r="AN224" s="230"/>
      <c r="AO224" s="230"/>
      <c r="AP224" s="230"/>
      <c r="AQ224" s="230"/>
      <c r="AR224" s="230"/>
      <c r="AS224" s="232"/>
    </row>
    <row r="225" spans="1:45" ht="3.75" customHeight="1" x14ac:dyDescent="0.15">
      <c r="A225" s="271"/>
      <c r="B225" s="271"/>
      <c r="C225" s="271"/>
      <c r="D225" s="271"/>
      <c r="E225" s="271"/>
      <c r="F225" s="230"/>
      <c r="G225" s="230"/>
      <c r="H225" s="230"/>
      <c r="I225" s="230"/>
      <c r="J225" s="230"/>
      <c r="K225" s="230"/>
      <c r="L225" s="230"/>
      <c r="M225" s="230"/>
      <c r="N225" s="230"/>
      <c r="O225" s="230"/>
      <c r="P225" s="230"/>
      <c r="Q225" s="230"/>
      <c r="R225" s="230"/>
      <c r="S225" s="230"/>
      <c r="T225" s="230"/>
      <c r="U225" s="230"/>
      <c r="V225" s="230"/>
      <c r="W225" s="230"/>
      <c r="X225" s="230"/>
      <c r="Y225" s="230"/>
      <c r="Z225" s="230"/>
      <c r="AA225" s="230"/>
      <c r="AB225" s="230"/>
      <c r="AC225" s="230"/>
      <c r="AD225" s="230"/>
      <c r="AE225" s="230"/>
      <c r="AF225" s="230"/>
      <c r="AG225" s="230"/>
      <c r="AH225" s="230"/>
      <c r="AI225" s="230"/>
      <c r="AJ225" s="230"/>
      <c r="AK225" s="230"/>
      <c r="AL225" s="230"/>
      <c r="AM225" s="230"/>
      <c r="AN225" s="230"/>
      <c r="AO225" s="230"/>
      <c r="AP225" s="230"/>
      <c r="AQ225" s="230"/>
      <c r="AR225" s="230"/>
      <c r="AS225" s="232"/>
    </row>
    <row r="226" spans="1:45" ht="3.75" customHeight="1" x14ac:dyDescent="0.15">
      <c r="A226" s="241"/>
      <c r="B226" s="241"/>
      <c r="C226" s="241"/>
      <c r="D226" s="241"/>
      <c r="E226" s="241"/>
      <c r="F226" s="241"/>
      <c r="G226" s="241"/>
      <c r="H226" s="241"/>
      <c r="I226" s="241"/>
      <c r="J226" s="241"/>
      <c r="K226" s="241"/>
      <c r="L226" s="241"/>
      <c r="M226" s="241"/>
      <c r="N226" s="241"/>
      <c r="O226" s="241"/>
      <c r="P226" s="241"/>
      <c r="Q226" s="241"/>
      <c r="R226" s="241"/>
      <c r="S226" s="241"/>
      <c r="T226" s="241"/>
      <c r="U226" s="241"/>
      <c r="V226" s="241"/>
      <c r="W226" s="241"/>
      <c r="X226" s="241"/>
      <c r="Y226" s="241"/>
      <c r="Z226" s="241"/>
      <c r="AA226" s="241"/>
      <c r="AB226" s="241"/>
      <c r="AC226" s="241"/>
      <c r="AD226" s="241"/>
      <c r="AE226" s="241"/>
      <c r="AF226" s="241"/>
      <c r="AG226" s="241"/>
      <c r="AH226" s="241"/>
      <c r="AI226" s="241"/>
      <c r="AJ226" s="241"/>
      <c r="AK226" s="241"/>
      <c r="AL226" s="241"/>
      <c r="AM226" s="241"/>
      <c r="AN226" s="241"/>
      <c r="AO226" s="241"/>
      <c r="AP226" s="241"/>
      <c r="AQ226" s="241"/>
      <c r="AR226" s="241"/>
      <c r="AS226" s="232"/>
    </row>
    <row r="227" spans="1:45" ht="3.75" customHeight="1" x14ac:dyDescent="0.15">
      <c r="A227" s="241"/>
      <c r="B227" s="241"/>
      <c r="C227" s="241"/>
      <c r="D227" s="241"/>
      <c r="E227" s="241"/>
      <c r="F227" s="241"/>
      <c r="G227" s="241"/>
      <c r="H227" s="241"/>
      <c r="I227" s="241"/>
      <c r="J227" s="241"/>
      <c r="K227" s="241"/>
      <c r="L227" s="241"/>
      <c r="M227" s="241"/>
      <c r="N227" s="241"/>
      <c r="O227" s="241"/>
      <c r="P227" s="241"/>
      <c r="Q227" s="241"/>
      <c r="R227" s="241"/>
      <c r="S227" s="241"/>
      <c r="T227" s="241"/>
      <c r="U227" s="241"/>
      <c r="V227" s="241"/>
      <c r="W227" s="241"/>
      <c r="X227" s="241"/>
      <c r="Y227" s="241"/>
      <c r="Z227" s="241"/>
      <c r="AA227" s="241"/>
      <c r="AB227" s="241"/>
      <c r="AC227" s="241"/>
      <c r="AD227" s="241"/>
      <c r="AE227" s="241"/>
      <c r="AF227" s="241"/>
      <c r="AG227" s="241"/>
      <c r="AH227" s="241"/>
      <c r="AI227" s="241"/>
      <c r="AJ227" s="241"/>
      <c r="AK227" s="241"/>
      <c r="AL227" s="241"/>
      <c r="AM227" s="241"/>
      <c r="AN227" s="241"/>
      <c r="AO227" s="241"/>
      <c r="AP227" s="241"/>
      <c r="AQ227" s="241"/>
      <c r="AR227" s="241"/>
      <c r="AS227" s="232"/>
    </row>
    <row r="228" spans="1:45" ht="3.75" customHeight="1" x14ac:dyDescent="0.15">
      <c r="A228" s="241"/>
      <c r="B228" s="241"/>
      <c r="C228" s="241"/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1"/>
      <c r="P228" s="241"/>
      <c r="Q228" s="241"/>
      <c r="R228" s="241"/>
      <c r="S228" s="241"/>
      <c r="T228" s="241"/>
      <c r="U228" s="241"/>
      <c r="V228" s="241"/>
      <c r="W228" s="241"/>
      <c r="X228" s="241"/>
      <c r="Y228" s="241"/>
      <c r="Z228" s="241"/>
      <c r="AA228" s="241"/>
      <c r="AB228" s="241"/>
      <c r="AC228" s="241"/>
      <c r="AD228" s="241"/>
      <c r="AE228" s="241"/>
      <c r="AF228" s="241"/>
      <c r="AG228" s="241"/>
      <c r="AH228" s="241"/>
      <c r="AI228" s="241"/>
      <c r="AJ228" s="241"/>
      <c r="AK228" s="241"/>
      <c r="AL228" s="241"/>
      <c r="AM228" s="241"/>
      <c r="AN228" s="241"/>
      <c r="AO228" s="241"/>
      <c r="AP228" s="241"/>
      <c r="AQ228" s="241"/>
      <c r="AR228" s="241"/>
      <c r="AS228" s="232"/>
    </row>
    <row r="229" spans="1:45" ht="3.75" customHeight="1" x14ac:dyDescent="0.15">
      <c r="A229" s="241"/>
      <c r="B229" s="241"/>
      <c r="C229" s="241"/>
      <c r="D229" s="241"/>
      <c r="E229" s="241"/>
      <c r="F229" s="241"/>
      <c r="G229" s="241"/>
      <c r="H229" s="241"/>
      <c r="I229" s="241"/>
      <c r="J229" s="241"/>
      <c r="K229" s="241"/>
      <c r="L229" s="241"/>
      <c r="M229" s="241"/>
      <c r="N229" s="241"/>
      <c r="O229" s="241"/>
      <c r="P229" s="241"/>
      <c r="Q229" s="241"/>
      <c r="R229" s="241"/>
      <c r="S229" s="241"/>
      <c r="T229" s="241"/>
      <c r="U229" s="241"/>
      <c r="V229" s="241"/>
      <c r="W229" s="241"/>
      <c r="X229" s="241"/>
      <c r="Y229" s="241"/>
      <c r="Z229" s="241"/>
      <c r="AA229" s="241"/>
      <c r="AB229" s="241"/>
      <c r="AC229" s="241"/>
      <c r="AD229" s="241"/>
      <c r="AE229" s="241"/>
      <c r="AF229" s="241"/>
      <c r="AG229" s="241"/>
      <c r="AH229" s="241"/>
      <c r="AI229" s="241"/>
      <c r="AJ229" s="241"/>
      <c r="AK229" s="241"/>
      <c r="AL229" s="241"/>
      <c r="AM229" s="241"/>
      <c r="AN229" s="241"/>
      <c r="AO229" s="241"/>
      <c r="AP229" s="241"/>
      <c r="AQ229" s="241"/>
      <c r="AR229" s="241"/>
      <c r="AS229" s="232"/>
    </row>
    <row r="230" spans="1:45" ht="3.75" customHeight="1" x14ac:dyDescent="0.15">
      <c r="A230" s="241"/>
      <c r="B230" s="241"/>
      <c r="C230" s="241"/>
      <c r="D230" s="241"/>
      <c r="E230" s="241"/>
      <c r="F230" s="241"/>
      <c r="G230" s="241"/>
      <c r="H230" s="241"/>
      <c r="I230" s="241"/>
      <c r="J230" s="241"/>
      <c r="K230" s="241"/>
      <c r="L230" s="241"/>
      <c r="M230" s="241"/>
      <c r="N230" s="241"/>
      <c r="O230" s="241"/>
      <c r="P230" s="241"/>
      <c r="Q230" s="241"/>
      <c r="R230" s="241"/>
      <c r="S230" s="241"/>
      <c r="T230" s="241"/>
      <c r="U230" s="241"/>
      <c r="V230" s="241"/>
      <c r="W230" s="241"/>
      <c r="X230" s="241"/>
      <c r="Y230" s="241"/>
      <c r="Z230" s="241"/>
      <c r="AA230" s="241"/>
      <c r="AB230" s="241"/>
      <c r="AC230" s="241"/>
      <c r="AD230" s="241"/>
      <c r="AE230" s="241"/>
      <c r="AF230" s="241"/>
      <c r="AG230" s="241"/>
      <c r="AH230" s="241"/>
      <c r="AI230" s="241"/>
      <c r="AJ230" s="241"/>
      <c r="AK230" s="241"/>
      <c r="AL230" s="241"/>
      <c r="AM230" s="241"/>
      <c r="AN230" s="241"/>
      <c r="AO230" s="241"/>
      <c r="AP230" s="241"/>
      <c r="AQ230" s="241"/>
      <c r="AR230" s="241"/>
      <c r="AS230" s="232"/>
    </row>
    <row r="231" spans="1:45" ht="3.75" customHeight="1" x14ac:dyDescent="0.15">
      <c r="A231" s="241"/>
      <c r="B231" s="241"/>
      <c r="C231" s="241"/>
      <c r="D231" s="241"/>
      <c r="E231" s="241"/>
      <c r="F231" s="241"/>
      <c r="G231" s="241"/>
      <c r="H231" s="241"/>
      <c r="I231" s="24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1"/>
      <c r="T231" s="241"/>
      <c r="U231" s="241"/>
      <c r="V231" s="241"/>
      <c r="W231" s="241"/>
      <c r="X231" s="241"/>
      <c r="Y231" s="241"/>
      <c r="Z231" s="241"/>
      <c r="AA231" s="241"/>
      <c r="AB231" s="241"/>
      <c r="AC231" s="241"/>
      <c r="AD231" s="241"/>
      <c r="AE231" s="241"/>
      <c r="AF231" s="241"/>
      <c r="AG231" s="241"/>
      <c r="AH231" s="241"/>
      <c r="AI231" s="241"/>
      <c r="AJ231" s="241"/>
      <c r="AK231" s="241"/>
      <c r="AL231" s="241"/>
      <c r="AM231" s="241"/>
      <c r="AN231" s="241"/>
      <c r="AO231" s="241"/>
      <c r="AP231" s="241"/>
      <c r="AQ231" s="241"/>
      <c r="AR231" s="241"/>
      <c r="AS231" s="232"/>
    </row>
    <row r="232" spans="1:45" ht="3.75" customHeight="1" x14ac:dyDescent="0.15">
      <c r="A232" s="241"/>
      <c r="B232" s="241"/>
      <c r="C232" s="241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241"/>
      <c r="O232" s="241"/>
      <c r="P232" s="241"/>
      <c r="Q232" s="241"/>
      <c r="R232" s="241"/>
      <c r="S232" s="241"/>
      <c r="T232" s="241"/>
      <c r="U232" s="241"/>
      <c r="V232" s="241"/>
      <c r="W232" s="241"/>
      <c r="X232" s="241"/>
      <c r="Y232" s="241"/>
      <c r="Z232" s="241"/>
      <c r="AA232" s="241"/>
      <c r="AB232" s="241"/>
      <c r="AC232" s="241"/>
      <c r="AD232" s="241"/>
      <c r="AE232" s="241"/>
      <c r="AF232" s="241"/>
      <c r="AG232" s="241"/>
      <c r="AH232" s="241"/>
      <c r="AI232" s="241"/>
      <c r="AJ232" s="241"/>
      <c r="AK232" s="241"/>
      <c r="AL232" s="241"/>
      <c r="AM232" s="241"/>
      <c r="AN232" s="241"/>
      <c r="AO232" s="241"/>
      <c r="AP232" s="241"/>
      <c r="AQ232" s="241"/>
      <c r="AR232" s="241"/>
      <c r="AS232" s="232"/>
    </row>
    <row r="233" spans="1:45" ht="3.75" customHeight="1" x14ac:dyDescent="0.15">
      <c r="A233" s="241"/>
      <c r="B233" s="241"/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  <c r="P233" s="241"/>
      <c r="Q233" s="241"/>
      <c r="R233" s="241"/>
      <c r="S233" s="241"/>
      <c r="T233" s="241"/>
      <c r="U233" s="241"/>
      <c r="V233" s="241"/>
      <c r="W233" s="241"/>
      <c r="X233" s="241"/>
      <c r="Y233" s="241"/>
      <c r="Z233" s="241"/>
      <c r="AA233" s="241"/>
      <c r="AB233" s="241"/>
      <c r="AC233" s="241"/>
      <c r="AD233" s="241"/>
      <c r="AE233" s="241"/>
      <c r="AF233" s="241"/>
      <c r="AG233" s="241"/>
      <c r="AH233" s="241"/>
      <c r="AI233" s="241"/>
      <c r="AJ233" s="241"/>
      <c r="AK233" s="241"/>
      <c r="AL233" s="241"/>
      <c r="AM233" s="241"/>
      <c r="AN233" s="241"/>
      <c r="AO233" s="241"/>
      <c r="AP233" s="241"/>
      <c r="AQ233" s="241"/>
      <c r="AR233" s="241"/>
      <c r="AS233" s="232"/>
    </row>
    <row r="234" spans="1:45" ht="3.75" customHeight="1" x14ac:dyDescent="0.15">
      <c r="A234" s="241"/>
      <c r="B234" s="241"/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  <c r="P234" s="241"/>
      <c r="Q234" s="241"/>
      <c r="R234" s="241"/>
      <c r="S234" s="241"/>
      <c r="T234" s="241"/>
      <c r="U234" s="241"/>
      <c r="V234" s="241"/>
      <c r="W234" s="241"/>
      <c r="X234" s="241"/>
      <c r="Y234" s="241"/>
      <c r="Z234" s="241"/>
      <c r="AA234" s="241"/>
      <c r="AB234" s="241"/>
      <c r="AC234" s="241"/>
      <c r="AD234" s="241"/>
      <c r="AE234" s="241"/>
      <c r="AF234" s="241"/>
      <c r="AG234" s="241"/>
      <c r="AH234" s="241"/>
      <c r="AI234" s="241"/>
      <c r="AJ234" s="241"/>
      <c r="AK234" s="241"/>
      <c r="AL234" s="241"/>
      <c r="AM234" s="241"/>
      <c r="AN234" s="241"/>
      <c r="AO234" s="241"/>
      <c r="AP234" s="241"/>
      <c r="AQ234" s="241"/>
      <c r="AR234" s="241"/>
      <c r="AS234" s="232"/>
    </row>
    <row r="235" spans="1:45" ht="3.75" customHeight="1" x14ac:dyDescent="0.15">
      <c r="A235" s="241"/>
      <c r="B235" s="241"/>
      <c r="C235" s="241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241"/>
      <c r="O235" s="241"/>
      <c r="P235" s="241"/>
      <c r="Q235" s="241"/>
      <c r="R235" s="241"/>
      <c r="S235" s="241"/>
      <c r="T235" s="241"/>
      <c r="U235" s="241"/>
      <c r="V235" s="241"/>
      <c r="W235" s="241"/>
      <c r="X235" s="241"/>
      <c r="Y235" s="241"/>
      <c r="Z235" s="241"/>
      <c r="AA235" s="241"/>
      <c r="AB235" s="241"/>
      <c r="AC235" s="241"/>
      <c r="AD235" s="241"/>
      <c r="AE235" s="241"/>
      <c r="AF235" s="241"/>
      <c r="AG235" s="241"/>
      <c r="AH235" s="241"/>
      <c r="AI235" s="241"/>
      <c r="AJ235" s="241"/>
      <c r="AK235" s="241"/>
      <c r="AL235" s="241"/>
      <c r="AM235" s="241"/>
      <c r="AN235" s="241"/>
      <c r="AO235" s="241"/>
      <c r="AP235" s="241"/>
      <c r="AQ235" s="241"/>
      <c r="AR235" s="241"/>
      <c r="AS235" s="232"/>
    </row>
    <row r="236" spans="1:45" ht="3.75" customHeight="1" x14ac:dyDescent="0.15"/>
    <row r="237" spans="1:45" ht="3.75" customHeight="1" x14ac:dyDescent="0.15"/>
    <row r="238" spans="1:45" ht="3.75" customHeight="1" x14ac:dyDescent="0.15"/>
    <row r="239" spans="1:45" ht="3.75" customHeight="1" x14ac:dyDescent="0.15"/>
    <row r="240" spans="1:45" ht="3.75" customHeight="1" x14ac:dyDescent="0.15"/>
    <row r="241" ht="3.75" customHeight="1" x14ac:dyDescent="0.15"/>
    <row r="242" ht="3.75" customHeight="1" x14ac:dyDescent="0.15"/>
    <row r="243" ht="3.75" customHeight="1" x14ac:dyDescent="0.15"/>
    <row r="244" ht="3.75" customHeight="1" x14ac:dyDescent="0.15"/>
    <row r="245" ht="3.75" customHeight="1" x14ac:dyDescent="0.15"/>
    <row r="246" ht="3.75" customHeight="1" x14ac:dyDescent="0.15"/>
    <row r="247" ht="3.75" customHeight="1" x14ac:dyDescent="0.15"/>
    <row r="248" ht="3.75" customHeight="1" x14ac:dyDescent="0.15"/>
    <row r="249" ht="3.75" customHeight="1" x14ac:dyDescent="0.15"/>
    <row r="250" ht="3.75" customHeight="1" x14ac:dyDescent="0.15"/>
    <row r="251" ht="3.75" customHeight="1" x14ac:dyDescent="0.15"/>
    <row r="252" ht="3.75" customHeight="1" x14ac:dyDescent="0.15"/>
    <row r="253" ht="3.75" customHeight="1" x14ac:dyDescent="0.15"/>
    <row r="254" ht="3.75" customHeight="1" x14ac:dyDescent="0.15"/>
    <row r="255" ht="3.75" customHeight="1" x14ac:dyDescent="0.15"/>
    <row r="256" ht="3.75" customHeight="1" x14ac:dyDescent="0.15"/>
    <row r="257" ht="3.75" customHeight="1" x14ac:dyDescent="0.15"/>
    <row r="258" ht="3.75" customHeight="1" x14ac:dyDescent="0.15"/>
    <row r="259" ht="3.75" customHeight="1" x14ac:dyDescent="0.15"/>
    <row r="260" ht="3.75" customHeight="1" x14ac:dyDescent="0.15"/>
    <row r="261" ht="3.75" customHeight="1" x14ac:dyDescent="0.15"/>
    <row r="262" ht="3.75" customHeight="1" x14ac:dyDescent="0.15"/>
    <row r="263" ht="3.75" customHeight="1" x14ac:dyDescent="0.15"/>
    <row r="264" ht="3.75" customHeight="1" x14ac:dyDescent="0.15"/>
  </sheetData>
  <sheetProtection algorithmName="SHA-512" hashValue="xrbL7SIBgqXhwV4WqvGKaDZ+UlcWV/QhE2u+lI0EEjS0xf8nw53rk+QLsz/PoBc9kywXtX7Bn0AYjwZMX76CZQ==" saltValue="bP9uVDxEDvo49hJIz4I1hg==" spinCount="100000" sheet="1" objects="1" scenarios="1"/>
  <mergeCells count="81">
    <mergeCell ref="F197:AR200"/>
    <mergeCell ref="F202:AR205"/>
    <mergeCell ref="F207:AR210"/>
    <mergeCell ref="F212:AR215"/>
    <mergeCell ref="F217:AR220"/>
    <mergeCell ref="F222:AR225"/>
    <mergeCell ref="F176:AR179"/>
    <mergeCell ref="F181:AR184"/>
    <mergeCell ref="F186:AR189"/>
    <mergeCell ref="A192:A195"/>
    <mergeCell ref="B192:E195"/>
    <mergeCell ref="F192:AR195"/>
    <mergeCell ref="F160:AR163"/>
    <mergeCell ref="B165:E168"/>
    <mergeCell ref="F165:AR168"/>
    <mergeCell ref="H169:AR169"/>
    <mergeCell ref="A171:A174"/>
    <mergeCell ref="B171:E174"/>
    <mergeCell ref="F171:AR174"/>
    <mergeCell ref="A143:A146"/>
    <mergeCell ref="B143:E146"/>
    <mergeCell ref="F143:AR146"/>
    <mergeCell ref="F147:AR150"/>
    <mergeCell ref="F151:AR154"/>
    <mergeCell ref="F155:AR158"/>
    <mergeCell ref="F123:AR126"/>
    <mergeCell ref="F127:AR130"/>
    <mergeCell ref="B132:E135"/>
    <mergeCell ref="F132:AR135"/>
    <mergeCell ref="B137:E140"/>
    <mergeCell ref="F137:AR140"/>
    <mergeCell ref="F103:AR106"/>
    <mergeCell ref="F107:AR110"/>
    <mergeCell ref="A113:A116"/>
    <mergeCell ref="B113:E116"/>
    <mergeCell ref="F113:AR116"/>
    <mergeCell ref="A119:A122"/>
    <mergeCell ref="B119:E122"/>
    <mergeCell ref="F119:AR122"/>
    <mergeCell ref="F83:AR86"/>
    <mergeCell ref="F87:AR90"/>
    <mergeCell ref="A93:A96"/>
    <mergeCell ref="B93:E96"/>
    <mergeCell ref="F93:AR96"/>
    <mergeCell ref="A99:A102"/>
    <mergeCell ref="B99:E102"/>
    <mergeCell ref="F99:AR102"/>
    <mergeCell ref="F65:AR68"/>
    <mergeCell ref="F69:AR72"/>
    <mergeCell ref="A75:A78"/>
    <mergeCell ref="B75:E78"/>
    <mergeCell ref="F75:AR78"/>
    <mergeCell ref="F79:AR82"/>
    <mergeCell ref="A57:A60"/>
    <mergeCell ref="B57:E60"/>
    <mergeCell ref="F57:AR60"/>
    <mergeCell ref="A61:A64"/>
    <mergeCell ref="B61:E64"/>
    <mergeCell ref="F61:AR64"/>
    <mergeCell ref="A41:A44"/>
    <mergeCell ref="B41:E44"/>
    <mergeCell ref="F41:AR44"/>
    <mergeCell ref="F45:AR48"/>
    <mergeCell ref="A51:A54"/>
    <mergeCell ref="B51:E54"/>
    <mergeCell ref="F51:AR54"/>
    <mergeCell ref="A25:A28"/>
    <mergeCell ref="B25:E28"/>
    <mergeCell ref="F25:AR28"/>
    <mergeCell ref="F29:AR32"/>
    <mergeCell ref="A35:A38"/>
    <mergeCell ref="B35:E38"/>
    <mergeCell ref="F35:AR38"/>
    <mergeCell ref="A1:AM5"/>
    <mergeCell ref="AN1:AR3"/>
    <mergeCell ref="A6:AR10"/>
    <mergeCell ref="A11:AR14"/>
    <mergeCell ref="K17:M20"/>
    <mergeCell ref="N17:AA20"/>
    <mergeCell ref="AB17:AD20"/>
    <mergeCell ref="AE17:AR20"/>
  </mergeCells>
  <phoneticPr fontId="2"/>
  <pageMargins left="0.7" right="0.7" top="0.75" bottom="0.75" header="0.3" footer="0.3"/>
  <pageSetup paperSize="9" scale="95" orientation="portrait" horizontalDpi="4294967293" verticalDpi="0" r:id="rId1"/>
  <headerFooter>
    <oddHeader>&amp;C　</oddHeader>
    <oddFooter>&amp;C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Web申込書</vt:lpstr>
      <vt:lpstr>要項</vt:lpstr>
      <vt:lpstr>Web申込書!Print_Area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2023-04-11T12:19:18Z</cp:lastPrinted>
  <dcterms:created xsi:type="dcterms:W3CDTF">2022-06-04T15:07:14Z</dcterms:created>
  <dcterms:modified xsi:type="dcterms:W3CDTF">2023-04-12T01:07:34Z</dcterms:modified>
</cp:coreProperties>
</file>