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kubi\Documents\08.shintairen\doc\2025\要項\"/>
    </mc:Choice>
  </mc:AlternateContent>
  <bookViews>
    <workbookView xWindow="0" yWindow="0" windowWidth="20325" windowHeight="11340"/>
  </bookViews>
  <sheets>
    <sheet name="Web申込書" sheetId="1" r:id="rId1"/>
    <sheet name="要項" sheetId="2" r:id="rId2"/>
  </sheets>
  <definedNames>
    <definedName name="_xlnm.Print_Area" localSheetId="0">Web申込書!$A$1:$AG$27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9" i="1" l="1"/>
  <c r="BK9" i="1"/>
  <c r="BK10" i="1" s="1"/>
  <c r="BN9" i="1"/>
  <c r="BN12" i="1" s="1"/>
  <c r="BQ9" i="1"/>
  <c r="BQ12" i="1" s="1"/>
  <c r="BT9" i="1"/>
  <c r="BW9" i="1"/>
  <c r="AI10" i="1"/>
  <c r="AJ10" i="1"/>
  <c r="AK10" i="1"/>
  <c r="BH10" i="1"/>
  <c r="BT10" i="1"/>
  <c r="BW10" i="1"/>
  <c r="AK11" i="1"/>
  <c r="AI12" i="1"/>
  <c r="AJ12" i="1"/>
  <c r="AK12" i="1"/>
  <c r="BH12" i="1"/>
  <c r="BK12" i="1"/>
  <c r="BT12" i="1"/>
  <c r="BW12" i="1"/>
  <c r="AK13" i="1"/>
  <c r="AI14" i="1"/>
  <c r="AJ14" i="1"/>
  <c r="AK14" i="1"/>
  <c r="BH14" i="1"/>
  <c r="BK14" i="1"/>
  <c r="BN14" i="1"/>
  <c r="BT14" i="1"/>
  <c r="BW14" i="1"/>
  <c r="AK15" i="1"/>
  <c r="AI16" i="1"/>
  <c r="AJ16" i="1"/>
  <c r="AK16" i="1"/>
  <c r="BH16" i="1"/>
  <c r="BK16" i="1"/>
  <c r="BQ16" i="1"/>
  <c r="BT16" i="1"/>
  <c r="BW16" i="1"/>
  <c r="AK17" i="1"/>
  <c r="AI18" i="1"/>
  <c r="AJ18" i="1"/>
  <c r="AK18" i="1"/>
  <c r="BH18" i="1"/>
  <c r="BK18" i="1"/>
  <c r="BT18" i="1"/>
  <c r="BW18" i="1"/>
  <c r="AK19" i="1"/>
  <c r="C30" i="1"/>
  <c r="D30" i="1"/>
  <c r="E30" i="1"/>
  <c r="F30" i="1"/>
  <c r="G30" i="1"/>
  <c r="H30" i="1"/>
  <c r="I30" i="1"/>
  <c r="J30" i="1"/>
  <c r="K30" i="1"/>
  <c r="L30" i="1"/>
  <c r="M30" i="1"/>
  <c r="S30" i="1"/>
  <c r="U30" i="1"/>
  <c r="V30" i="1"/>
  <c r="W30" i="1"/>
  <c r="X30" i="1"/>
  <c r="Y30" i="1"/>
  <c r="Z30" i="1"/>
  <c r="AA30" i="1"/>
  <c r="AB30" i="1"/>
  <c r="C31" i="1"/>
  <c r="D31" i="1"/>
  <c r="E31" i="1"/>
  <c r="F31" i="1"/>
  <c r="G31" i="1"/>
  <c r="H31" i="1"/>
  <c r="I31" i="1"/>
  <c r="J31" i="1"/>
  <c r="K31" i="1"/>
  <c r="L31" i="1"/>
  <c r="M31" i="1"/>
  <c r="S31" i="1"/>
  <c r="U31" i="1"/>
  <c r="V31" i="1"/>
  <c r="W31" i="1"/>
  <c r="X31" i="1"/>
  <c r="Y31" i="1"/>
  <c r="Z31" i="1"/>
  <c r="AA31" i="1"/>
  <c r="AB31" i="1"/>
  <c r="C32" i="1"/>
  <c r="D32" i="1"/>
  <c r="E32" i="1"/>
  <c r="F32" i="1"/>
  <c r="G32" i="1"/>
  <c r="H32" i="1"/>
  <c r="I32" i="1"/>
  <c r="J32" i="1"/>
  <c r="K32" i="1"/>
  <c r="L32" i="1"/>
  <c r="M32" i="1"/>
  <c r="S32" i="1"/>
  <c r="U32" i="1"/>
  <c r="V32" i="1"/>
  <c r="W32" i="1"/>
  <c r="X32" i="1"/>
  <c r="Y32" i="1"/>
  <c r="Z32" i="1"/>
  <c r="AA32" i="1"/>
  <c r="AB32" i="1"/>
  <c r="C33" i="1"/>
  <c r="D33" i="1"/>
  <c r="E33" i="1"/>
  <c r="F33" i="1"/>
  <c r="G33" i="1"/>
  <c r="H33" i="1"/>
  <c r="I33" i="1"/>
  <c r="J33" i="1"/>
  <c r="K33" i="1"/>
  <c r="L33" i="1"/>
  <c r="M33" i="1"/>
  <c r="S33" i="1"/>
  <c r="U33" i="1"/>
  <c r="V33" i="1"/>
  <c r="W33" i="1"/>
  <c r="X33" i="1"/>
  <c r="Y33" i="1"/>
  <c r="Z33" i="1"/>
  <c r="AA33" i="1"/>
  <c r="AB33" i="1"/>
  <c r="C34" i="1"/>
  <c r="D34" i="1"/>
  <c r="E34" i="1"/>
  <c r="F34" i="1"/>
  <c r="G34" i="1"/>
  <c r="H34" i="1"/>
  <c r="I34" i="1"/>
  <c r="J34" i="1"/>
  <c r="K34" i="1"/>
  <c r="L34" i="1"/>
  <c r="M34" i="1"/>
  <c r="S34" i="1"/>
  <c r="U34" i="1"/>
  <c r="V34" i="1"/>
  <c r="W34" i="1"/>
  <c r="X34" i="1"/>
  <c r="Y34" i="1"/>
  <c r="Z34" i="1"/>
  <c r="AA34" i="1"/>
  <c r="AB34" i="1"/>
  <c r="BQ18" i="1" l="1"/>
  <c r="BQ14" i="1"/>
  <c r="BZ14" i="1" s="1"/>
  <c r="BN15" i="1" s="1"/>
  <c r="T30" i="1"/>
  <c r="T34" i="1"/>
  <c r="T33" i="1"/>
  <c r="T32" i="1"/>
  <c r="T31" i="1"/>
  <c r="BZ12" i="1"/>
  <c r="BN16" i="1"/>
  <c r="BZ16" i="1" s="1"/>
  <c r="BQ10" i="1"/>
  <c r="BN18" i="1"/>
  <c r="BN10" i="1"/>
  <c r="BZ18" i="1" l="1"/>
  <c r="BH19" i="1" s="1"/>
  <c r="BT15" i="1"/>
  <c r="BQ15" i="1"/>
  <c r="BW15" i="1"/>
  <c r="BH15" i="1"/>
  <c r="BK15" i="1"/>
  <c r="BZ10" i="1"/>
  <c r="BK11" i="1" s="1"/>
  <c r="BK19" i="1"/>
  <c r="BW19" i="1"/>
  <c r="BN19" i="1"/>
  <c r="BQ19" i="1"/>
  <c r="BH17" i="1"/>
  <c r="BT17" i="1"/>
  <c r="BK17" i="1"/>
  <c r="BW17" i="1"/>
  <c r="BZ17" i="1" s="1"/>
  <c r="AC16" i="1" s="1"/>
  <c r="N33" i="1" s="1"/>
  <c r="BQ17" i="1"/>
  <c r="BN17" i="1"/>
  <c r="BN13" i="1"/>
  <c r="BQ13" i="1"/>
  <c r="BH13" i="1"/>
  <c r="BT13" i="1"/>
  <c r="BK13" i="1"/>
  <c r="BW13" i="1"/>
  <c r="BT19" i="1" l="1"/>
  <c r="BZ15" i="1"/>
  <c r="AC14" i="1" s="1"/>
  <c r="N32" i="1" s="1"/>
  <c r="BQ11" i="1"/>
  <c r="BW11" i="1"/>
  <c r="BT11" i="1"/>
  <c r="BZ19" i="1"/>
  <c r="AC18" i="1" s="1"/>
  <c r="N34" i="1" s="1"/>
  <c r="BZ13" i="1"/>
  <c r="AC12" i="1" s="1"/>
  <c r="N31" i="1" s="1"/>
  <c r="BH11" i="1"/>
  <c r="BZ11" i="1" s="1"/>
  <c r="AC10" i="1" s="1"/>
  <c r="BN11" i="1"/>
  <c r="AC20" i="1" l="1"/>
  <c r="N30" i="1"/>
</calcChain>
</file>

<file path=xl/sharedStrings.xml><?xml version="1.0" encoding="utf-8"?>
<sst xmlns="http://schemas.openxmlformats.org/spreadsheetml/2006/main" count="193" uniqueCount="146">
  <si>
    <t>※組合せの参考としますので、強い順に記入してください。</t>
    <rPh sb="1" eb="3">
      <t>クミアワ</t>
    </rPh>
    <rPh sb="5" eb="7">
      <t>サンコウ</t>
    </rPh>
    <rPh sb="14" eb="15">
      <t>ツヨ</t>
    </rPh>
    <rPh sb="16" eb="17">
      <t>ジュン</t>
    </rPh>
    <rPh sb="18" eb="20">
      <t>キニュウ</t>
    </rPh>
    <phoneticPr fontId="2"/>
  </si>
  <si>
    <t>※氏名はフルネームで記入してください。</t>
    <rPh sb="1" eb="3">
      <t>シメイ</t>
    </rPh>
    <rPh sb="10" eb="12">
      <t>キニュウ</t>
    </rPh>
    <phoneticPr fontId="2"/>
  </si>
  <si>
    <r>
      <t>※性別など、「選択してください」の部分（水色部</t>
    </r>
    <r>
      <rPr>
        <sz val="11"/>
        <color indexed="15"/>
        <rFont val="ＭＳ Ｐゴシック"/>
        <family val="3"/>
        <charset val="128"/>
      </rPr>
      <t>■</t>
    </r>
    <r>
      <rPr>
        <sz val="11"/>
        <rFont val="ＭＳ Ｐゴシック"/>
        <family val="3"/>
        <charset val="128"/>
      </rPr>
      <t>）は、クリックして▼ボタンから選んでください。</t>
    </r>
    <rPh sb="1" eb="3">
      <t>セイベツ</t>
    </rPh>
    <rPh sb="7" eb="9">
      <t>センタク</t>
    </rPh>
    <rPh sb="17" eb="19">
      <t>ブブン</t>
    </rPh>
    <rPh sb="20" eb="23">
      <t>ミズイロブ</t>
    </rPh>
    <rPh sb="39" eb="40">
      <t>エラ</t>
    </rPh>
    <phoneticPr fontId="2"/>
  </si>
  <si>
    <r>
      <t>※黄色の空白部</t>
    </r>
    <r>
      <rPr>
        <sz val="11"/>
        <color indexed="13"/>
        <rFont val="ＭＳ Ｐゴシック"/>
        <family val="3"/>
        <charset val="128"/>
      </rPr>
      <t>■</t>
    </r>
    <r>
      <rPr>
        <sz val="11"/>
        <rFont val="ＭＳ Ｐゴシック"/>
        <family val="3"/>
        <charset val="128"/>
      </rPr>
      <t>に必要事項を記入してください。</t>
    </r>
    <rPh sb="1" eb="3">
      <t>キイロ</t>
    </rPh>
    <rPh sb="4" eb="7">
      <t>クウハクブ</t>
    </rPh>
    <rPh sb="9" eb="13">
      <t>ヒツヨウジコウ</t>
    </rPh>
    <rPh sb="14" eb="16">
      <t>キニュウ</t>
    </rPh>
    <phoneticPr fontId="2"/>
  </si>
  <si>
    <t>注意事項</t>
    <rPh sb="0" eb="2">
      <t>チュウイ</t>
    </rPh>
    <rPh sb="2" eb="4">
      <t>ジコウ</t>
    </rPh>
    <phoneticPr fontId="2"/>
  </si>
  <si>
    <t>未</t>
  </si>
  <si>
    <t>未</t>
    <rPh sb="0" eb="1">
      <t>ミ</t>
    </rPh>
    <phoneticPr fontId="2"/>
  </si>
  <si>
    <t>申込番号カウンタ</t>
    <rPh sb="0" eb="2">
      <t>モウシコミ</t>
    </rPh>
    <rPh sb="2" eb="4">
      <t>バンゴウ</t>
    </rPh>
    <phoneticPr fontId="2"/>
  </si>
  <si>
    <t>電話番号</t>
    <rPh sb="0" eb="4">
      <t>デンワバンゴウ</t>
    </rPh>
    <phoneticPr fontId="2"/>
  </si>
  <si>
    <t>申込者</t>
    <rPh sb="0" eb="2">
      <t>モウシコミ</t>
    </rPh>
    <rPh sb="2" eb="3">
      <t>シャ</t>
    </rPh>
    <phoneticPr fontId="2"/>
  </si>
  <si>
    <t>部</t>
    <rPh sb="0" eb="1">
      <t>ブ</t>
    </rPh>
    <phoneticPr fontId="2"/>
  </si>
  <si>
    <t>備考</t>
    <rPh sb="0" eb="2">
      <t>ビコウ</t>
    </rPh>
    <phoneticPr fontId="2"/>
  </si>
  <si>
    <t>振替</t>
    <rPh sb="0" eb="2">
      <t>フリカエ</t>
    </rPh>
    <phoneticPr fontId="2"/>
  </si>
  <si>
    <t>現金</t>
    <rPh sb="0" eb="2">
      <t>ゲンキン</t>
    </rPh>
    <phoneticPr fontId="2"/>
  </si>
  <si>
    <t>入金日</t>
    <rPh sb="0" eb="2">
      <t>ニュウキン</t>
    </rPh>
    <rPh sb="2" eb="3">
      <t>ヒ</t>
    </rPh>
    <phoneticPr fontId="2"/>
  </si>
  <si>
    <t>未・入</t>
    <rPh sb="0" eb="1">
      <t>ミ</t>
    </rPh>
    <rPh sb="2" eb="3">
      <t>ニュウ</t>
    </rPh>
    <phoneticPr fontId="2"/>
  </si>
  <si>
    <t>参加費</t>
    <rPh sb="0" eb="3">
      <t>サンカヒ</t>
    </rPh>
    <phoneticPr fontId="2"/>
  </si>
  <si>
    <t>登録県</t>
    <rPh sb="0" eb="3">
      <t>トウロクケン</t>
    </rPh>
    <phoneticPr fontId="2"/>
  </si>
  <si>
    <t>非加盟学生</t>
    <rPh sb="0" eb="1">
      <t>ヒ</t>
    </rPh>
    <rPh sb="1" eb="3">
      <t>カメイ</t>
    </rPh>
    <rPh sb="3" eb="5">
      <t>ガクセイ</t>
    </rPh>
    <phoneticPr fontId="2"/>
  </si>
  <si>
    <t>非加盟　一般　</t>
    <rPh sb="0" eb="1">
      <t>ヒ</t>
    </rPh>
    <rPh sb="1" eb="3">
      <t>カメイ</t>
    </rPh>
    <rPh sb="4" eb="6">
      <t>イッパン</t>
    </rPh>
    <phoneticPr fontId="2"/>
  </si>
  <si>
    <t>加盟学生</t>
    <rPh sb="0" eb="2">
      <t>カメイ</t>
    </rPh>
    <rPh sb="2" eb="4">
      <t>ガクセイ</t>
    </rPh>
    <phoneticPr fontId="2"/>
  </si>
  <si>
    <t>加盟　一般　</t>
    <rPh sb="0" eb="2">
      <t>カメイ</t>
    </rPh>
    <rPh sb="3" eb="5">
      <t>イッパン</t>
    </rPh>
    <phoneticPr fontId="2"/>
  </si>
  <si>
    <t>氏　　名</t>
  </si>
  <si>
    <t>チーム名</t>
    <rPh sb="3" eb="4">
      <t>ナ</t>
    </rPh>
    <phoneticPr fontId="2"/>
  </si>
  <si>
    <t>クラブ名</t>
    <phoneticPr fontId="2"/>
  </si>
  <si>
    <t>受付日</t>
    <rPh sb="0" eb="3">
      <t>ウケツケビ</t>
    </rPh>
    <phoneticPr fontId="2"/>
  </si>
  <si>
    <t>受付NO</t>
    <phoneticPr fontId="2"/>
  </si>
  <si>
    <t>通番</t>
    <rPh sb="0" eb="1">
      <t>ツウ</t>
    </rPh>
    <rPh sb="1" eb="2">
      <t>バン</t>
    </rPh>
    <phoneticPr fontId="2"/>
  </si>
  <si>
    <t>受付番号</t>
    <rPh sb="0" eb="2">
      <t>ウケツケ</t>
    </rPh>
    <rPh sb="2" eb="4">
      <t>バンゴウ</t>
    </rPh>
    <phoneticPr fontId="2"/>
  </si>
  <si>
    <t>担当</t>
    <rPh sb="0" eb="2">
      <t>タントウ</t>
    </rPh>
    <phoneticPr fontId="2"/>
  </si>
  <si>
    <t>入力日</t>
    <rPh sb="0" eb="2">
      <t>ニュウリョク</t>
    </rPh>
    <rPh sb="2" eb="3">
      <t>ヒ</t>
    </rPh>
    <phoneticPr fontId="2"/>
  </si>
  <si>
    <t>申込数</t>
    <rPh sb="0" eb="3">
      <t>モウシコミスウ</t>
    </rPh>
    <phoneticPr fontId="2"/>
  </si>
  <si>
    <t>申込番号　カウンタ</t>
    <rPh sb="0" eb="2">
      <t>モウシコミ</t>
    </rPh>
    <rPh sb="2" eb="4">
      <t>バンゴウ</t>
    </rPh>
    <phoneticPr fontId="2"/>
  </si>
  <si>
    <t>申込日</t>
    <rPh sb="0" eb="3">
      <t>モウシコミビ</t>
    </rPh>
    <phoneticPr fontId="2"/>
  </si>
  <si>
    <t>&lt;連絡事項&gt;</t>
    <rPh sb="1" eb="5">
      <t>レンラクジコウ</t>
    </rPh>
    <phoneticPr fontId="2"/>
  </si>
  <si>
    <t>参加費合計</t>
    <rPh sb="0" eb="2">
      <t>サンカ</t>
    </rPh>
    <rPh sb="2" eb="3">
      <t>ヒ</t>
    </rPh>
    <rPh sb="3" eb="5">
      <t>ゴウケイ</t>
    </rPh>
    <phoneticPr fontId="2"/>
  </si>
  <si>
    <t>選択してください</t>
    <rPh sb="0" eb="2">
      <t>センタク</t>
    </rPh>
    <phoneticPr fontId="2"/>
  </si>
  <si>
    <t>女性</t>
    <rPh sb="0" eb="2">
      <t>ジョセイ</t>
    </rPh>
    <phoneticPr fontId="2"/>
  </si>
  <si>
    <t>人数</t>
    <rPh sb="0" eb="2">
      <t>ニンズウ</t>
    </rPh>
    <phoneticPr fontId="2"/>
  </si>
  <si>
    <t>男性</t>
    <rPh sb="0" eb="2">
      <t>ダンセイ</t>
    </rPh>
    <phoneticPr fontId="2"/>
  </si>
  <si>
    <t>５部</t>
    <rPh sb="1" eb="2">
      <t>ブ</t>
    </rPh>
    <phoneticPr fontId="2"/>
  </si>
  <si>
    <t>非加盟 学生</t>
    <rPh sb="0" eb="3">
      <t>ヒカメイ</t>
    </rPh>
    <rPh sb="4" eb="6">
      <t>ガクセイ</t>
    </rPh>
    <phoneticPr fontId="2"/>
  </si>
  <si>
    <t>４部</t>
    <rPh sb="1" eb="2">
      <t>ブ</t>
    </rPh>
    <phoneticPr fontId="2"/>
  </si>
  <si>
    <t>非加盟 一般</t>
    <rPh sb="0" eb="3">
      <t>ヒカメイ</t>
    </rPh>
    <rPh sb="4" eb="6">
      <t>イッパン</t>
    </rPh>
    <phoneticPr fontId="2"/>
  </si>
  <si>
    <t>３部</t>
    <rPh sb="1" eb="2">
      <t>ブ</t>
    </rPh>
    <phoneticPr fontId="2"/>
  </si>
  <si>
    <t>加盟 学生</t>
    <rPh sb="0" eb="2">
      <t>カメイ</t>
    </rPh>
    <rPh sb="3" eb="5">
      <t>ガクセイ</t>
    </rPh>
    <phoneticPr fontId="2"/>
  </si>
  <si>
    <t>２部</t>
    <rPh sb="1" eb="2">
      <t>ブ</t>
    </rPh>
    <phoneticPr fontId="2"/>
  </si>
  <si>
    <t>加盟 一般</t>
    <rPh sb="0" eb="2">
      <t>カメイ</t>
    </rPh>
    <rPh sb="3" eb="5">
      <t>イッパン</t>
    </rPh>
    <phoneticPr fontId="2"/>
  </si>
  <si>
    <t>１部</t>
    <rPh sb="1" eb="2">
      <t>ブ</t>
    </rPh>
    <phoneticPr fontId="2"/>
  </si>
  <si>
    <t>合計</t>
    <rPh sb="0" eb="2">
      <t>ゴウケイ</t>
    </rPh>
    <phoneticPr fontId="2"/>
  </si>
  <si>
    <t>加盟の有無</t>
    <rPh sb="0" eb="2">
      <t>カメイ</t>
    </rPh>
    <rPh sb="3" eb="5">
      <t>ウム</t>
    </rPh>
    <phoneticPr fontId="2"/>
  </si>
  <si>
    <t>出場部門</t>
    <rPh sb="0" eb="2">
      <t>シュツジョウ</t>
    </rPh>
    <rPh sb="2" eb="4">
      <t>ブモン</t>
    </rPh>
    <phoneticPr fontId="2"/>
  </si>
  <si>
    <t>性別</t>
    <rPh sb="0" eb="2">
      <t>セイベツ</t>
    </rPh>
    <phoneticPr fontId="2"/>
  </si>
  <si>
    <t>選手氏名</t>
    <rPh sb="0" eb="2">
      <t>センシュ</t>
    </rPh>
    <rPh sb="2" eb="4">
      <t>シメイ</t>
    </rPh>
    <phoneticPr fontId="2"/>
  </si>
  <si>
    <t>チーム名</t>
    <rPh sb="3" eb="4">
      <t>メイ</t>
    </rPh>
    <phoneticPr fontId="2"/>
  </si>
  <si>
    <t>混合チーム参加費</t>
    <rPh sb="0" eb="2">
      <t>コンゴウ</t>
    </rPh>
    <rPh sb="5" eb="8">
      <t>サンカヒ</t>
    </rPh>
    <phoneticPr fontId="2"/>
  </si>
  <si>
    <t>選択項目の編集</t>
    <rPh sb="0" eb="2">
      <t>センタク</t>
    </rPh>
    <rPh sb="2" eb="4">
      <t>コウモク</t>
    </rPh>
    <rPh sb="5" eb="7">
      <t>ヘンシュウ</t>
    </rPh>
    <phoneticPr fontId="2"/>
  </si>
  <si>
    <t>愛知県以外の登録県</t>
    <rPh sb="0" eb="3">
      <t>アイチケン</t>
    </rPh>
    <rPh sb="3" eb="5">
      <t>イガイ</t>
    </rPh>
    <rPh sb="6" eb="8">
      <t>トウロク</t>
    </rPh>
    <rPh sb="8" eb="9">
      <t>ケン</t>
    </rPh>
    <phoneticPr fontId="2"/>
  </si>
  <si>
    <t>↓</t>
    <phoneticPr fontId="2"/>
  </si>
  <si>
    <r>
      <t>※性別など、</t>
    </r>
    <r>
      <rPr>
        <sz val="11"/>
        <color indexed="27"/>
        <rFont val="ＭＳ Ｐゴシック"/>
        <family val="3"/>
        <charset val="128"/>
      </rPr>
      <t>■</t>
    </r>
    <r>
      <rPr>
        <sz val="11"/>
        <rFont val="ＭＳ Ｐゴシック"/>
        <family val="3"/>
        <charset val="128"/>
      </rPr>
      <t>部はクリックして右に出る▼ボタンから項目を選択してください</t>
    </r>
    <rPh sb="1" eb="3">
      <t>セイベツ</t>
    </rPh>
    <rPh sb="7" eb="8">
      <t>ブ</t>
    </rPh>
    <rPh sb="15" eb="16">
      <t>ミギ</t>
    </rPh>
    <rPh sb="17" eb="18">
      <t>デ</t>
    </rPh>
    <rPh sb="25" eb="27">
      <t>コウモク</t>
    </rPh>
    <rPh sb="28" eb="30">
      <t>センタク</t>
    </rPh>
    <phoneticPr fontId="2"/>
  </si>
  <si>
    <t>TEL</t>
    <phoneticPr fontId="2"/>
  </si>
  <si>
    <t>氏名</t>
    <rPh sb="0" eb="2">
      <t>シメイ</t>
    </rPh>
    <phoneticPr fontId="2"/>
  </si>
  <si>
    <t>ﾒｰﾙｱﾄﾞﾚｽ</t>
    <phoneticPr fontId="2"/>
  </si>
  <si>
    <t>クラブ名</t>
    <rPh sb="3" eb="4">
      <t>メイ</t>
    </rPh>
    <phoneticPr fontId="2"/>
  </si>
  <si>
    <t>申込者情報</t>
    <phoneticPr fontId="2"/>
  </si>
  <si>
    <t>曜日</t>
    <rPh sb="0" eb="2">
      <t>ヨウビ</t>
    </rPh>
    <phoneticPr fontId="2"/>
  </si>
  <si>
    <t>日にち</t>
    <rPh sb="0" eb="1">
      <t>ヒ</t>
    </rPh>
    <phoneticPr fontId="2"/>
  </si>
  <si>
    <t>会場</t>
    <rPh sb="0" eb="2">
      <t>カイジョウ</t>
    </rPh>
    <phoneticPr fontId="2"/>
  </si>
  <si>
    <t>大会名</t>
    <rPh sb="0" eb="2">
      <t>タイカイ</t>
    </rPh>
    <rPh sb="2" eb="3">
      <t>メイ</t>
    </rPh>
    <phoneticPr fontId="2"/>
  </si>
  <si>
    <t>氏　　名</t>
    <phoneticPr fontId="2"/>
  </si>
  <si>
    <t>第68回愛知県卓球ミックスダブルスリーグ戦</t>
    <rPh sb="0" eb="1">
      <t>ダイ</t>
    </rPh>
    <rPh sb="3" eb="4">
      <t>カイ</t>
    </rPh>
    <rPh sb="4" eb="6">
      <t>アイチ</t>
    </rPh>
    <rPh sb="6" eb="7">
      <t>ケン</t>
    </rPh>
    <rPh sb="7" eb="9">
      <t>タッキュウ</t>
    </rPh>
    <rPh sb="20" eb="21">
      <t>セン</t>
    </rPh>
    <phoneticPr fontId="2"/>
  </si>
  <si>
    <t>ガイシ第2</t>
    <rPh sb="3" eb="4">
      <t>ダイ</t>
    </rPh>
    <phoneticPr fontId="2"/>
  </si>
  <si>
    <t>日</t>
    <rPh sb="0" eb="1">
      <t>ニチ</t>
    </rPh>
    <phoneticPr fontId="2"/>
  </si>
  <si>
    <t>2025-36</t>
    <phoneticPr fontId="19"/>
  </si>
  <si>
    <t>第６８回 　愛知県卓球ミックスダブルスリーグ戦 要項</t>
    <rPh sb="0" eb="1">
      <t>ダイ</t>
    </rPh>
    <rPh sb="3" eb="4">
      <t>カイ</t>
    </rPh>
    <rPh sb="6" eb="9">
      <t>アイチケン</t>
    </rPh>
    <rPh sb="9" eb="11">
      <t>タッキュウ</t>
    </rPh>
    <rPh sb="22" eb="23">
      <t>セン</t>
    </rPh>
    <rPh sb="24" eb="26">
      <t>ヨウコウ</t>
    </rPh>
    <phoneticPr fontId="2"/>
  </si>
  <si>
    <t>主催</t>
    <rPh sb="0" eb="2">
      <t>シュサイ</t>
    </rPh>
    <phoneticPr fontId="2"/>
  </si>
  <si>
    <t>新日本スポーツ連盟愛知県連盟</t>
    <phoneticPr fontId="19"/>
  </si>
  <si>
    <t>主管</t>
    <rPh sb="0" eb="2">
      <t>シュカン</t>
    </rPh>
    <phoneticPr fontId="2"/>
  </si>
  <si>
    <t>　  　　　同　　　　 　　愛知卓球協会</t>
    <phoneticPr fontId="19"/>
  </si>
  <si>
    <t>開催回数が異なるので、12/8（月）に出場した選手も申込み頂けますが、万一定員数を超えた場合不出場選手を優先します。</t>
    <rPh sb="0" eb="1">
      <t>カイサイ</t>
    </rPh>
    <rPh sb="1" eb="3">
      <t>カイスウ</t>
    </rPh>
    <rPh sb="4" eb="5">
      <t>コト</t>
    </rPh>
    <rPh sb="15" eb="16">
      <t>ゲツ</t>
    </rPh>
    <rPh sb="18" eb="20">
      <t>シュツジョウ</t>
    </rPh>
    <rPh sb="22" eb="24">
      <t>センシュ</t>
    </rPh>
    <rPh sb="25" eb="27">
      <t>モウシコミ</t>
    </rPh>
    <rPh sb="28" eb="29">
      <t>イタダ</t>
    </rPh>
    <rPh sb="34" eb="36">
      <t>マンイチ</t>
    </rPh>
    <rPh sb="36" eb="39">
      <t>テイインスウ</t>
    </rPh>
    <rPh sb="40" eb="41">
      <t>コ</t>
    </rPh>
    <rPh sb="43" eb="45">
      <t>バアイ</t>
    </rPh>
    <rPh sb="45" eb="48">
      <t>フシュツジョウ</t>
    </rPh>
    <rPh sb="48" eb="50">
      <t>センシュ</t>
    </rPh>
    <rPh sb="51" eb="53">
      <t>ユウセン</t>
    </rPh>
    <phoneticPr fontId="19"/>
  </si>
  <si>
    <t>01</t>
    <phoneticPr fontId="2"/>
  </si>
  <si>
    <t>日時</t>
    <phoneticPr fontId="2"/>
  </si>
  <si>
    <t>　２０２６年　２月２２日（日）　　　　　開場 9:00　　　　受付9：10～　　　開会式 9:35～</t>
    <rPh sb="13" eb="14">
      <t>ニチ</t>
    </rPh>
    <phoneticPr fontId="2"/>
  </si>
  <si>
    <t>02</t>
    <phoneticPr fontId="2"/>
  </si>
  <si>
    <t>会場</t>
    <phoneticPr fontId="2"/>
  </si>
  <si>
    <r>
      <t>　</t>
    </r>
    <r>
      <rPr>
        <b/>
        <sz val="11"/>
        <color indexed="8"/>
        <rFont val="ＭＳ Ｐゴシック"/>
        <family val="3"/>
        <charset val="128"/>
      </rPr>
      <t>日本ガイシスポーツプラザ</t>
    </r>
    <r>
      <rPr>
        <sz val="11"/>
        <color indexed="8"/>
        <rFont val="ＭＳ Ｐゴシック"/>
        <family val="3"/>
        <charset val="128"/>
      </rPr>
      <t>第２競技場</t>
    </r>
    <r>
      <rPr>
        <sz val="11"/>
        <rFont val="ＭＳ Ｐゴシック"/>
        <family val="3"/>
        <charset val="128"/>
      </rPr>
      <t>　　　　　　　　　　　 　　　　　　　　ＪＲ/「笠寺」下車、徒歩3分</t>
    </r>
    <phoneticPr fontId="2"/>
  </si>
  <si>
    <t>　　名古屋市南区東又ヱ町5丁目1番地の16　　　　　　　　　　　　　　　　　　　TEL　052-614-3111</t>
    <phoneticPr fontId="2"/>
  </si>
  <si>
    <t>03</t>
    <phoneticPr fontId="2"/>
  </si>
  <si>
    <t>種目</t>
    <rPh sb="0" eb="1">
      <t>シュ</t>
    </rPh>
    <rPh sb="1" eb="2">
      <t>メ</t>
    </rPh>
    <phoneticPr fontId="2"/>
  </si>
  <si>
    <t>　ミックスダブルス　１部～５部</t>
    <phoneticPr fontId="19"/>
  </si>
  <si>
    <t>04</t>
    <phoneticPr fontId="2"/>
  </si>
  <si>
    <t>部の決定</t>
    <rPh sb="0" eb="1">
      <t>ブ</t>
    </rPh>
    <rPh sb="2" eb="4">
      <t>ケッテイ</t>
    </rPh>
    <phoneticPr fontId="2"/>
  </si>
  <si>
    <t>　１部／上級者、２部・３部／中級者、４部／初級者、５部／初心者</t>
    <rPh sb="2" eb="3">
      <t>ブ</t>
    </rPh>
    <rPh sb="4" eb="7">
      <t>ジョウキュウシャ</t>
    </rPh>
    <rPh sb="9" eb="10">
      <t>ブ</t>
    </rPh>
    <rPh sb="12" eb="13">
      <t>ブ</t>
    </rPh>
    <rPh sb="14" eb="17">
      <t>チュウキュウシャ</t>
    </rPh>
    <rPh sb="19" eb="20">
      <t>ブ</t>
    </rPh>
    <rPh sb="21" eb="24">
      <t>ショキュウシャ</t>
    </rPh>
    <rPh sb="26" eb="27">
      <t>ブ</t>
    </rPh>
    <rPh sb="28" eb="31">
      <t>ショシンシャ</t>
    </rPh>
    <phoneticPr fontId="19"/>
  </si>
  <si>
    <t>　（１）初参加は、自主申告ですが、積極的に上の部へ挑戦してください。参加の少ない部は併合して</t>
    <rPh sb="4" eb="5">
      <t>ハツ</t>
    </rPh>
    <rPh sb="5" eb="7">
      <t>サンカ</t>
    </rPh>
    <phoneticPr fontId="19"/>
  </si>
  <si>
    <t>　　　行う事があります。競技運営の都合上、部を変更する場合があります。</t>
    <phoneticPr fontId="19"/>
  </si>
  <si>
    <t>　（２）入賞ペアは昇部、最下位ペアは降部します。</t>
    <phoneticPr fontId="19"/>
  </si>
  <si>
    <t>05</t>
    <phoneticPr fontId="2"/>
  </si>
  <si>
    <t>競技方法</t>
    <phoneticPr fontId="2"/>
  </si>
  <si>
    <t>　原則5～7組程度のリーグ戦を行います。</t>
    <rPh sb="1" eb="3">
      <t>ゲンソク</t>
    </rPh>
    <rPh sb="15" eb="16">
      <t>オコナ</t>
    </rPh>
    <phoneticPr fontId="2"/>
  </si>
  <si>
    <t>06</t>
    <phoneticPr fontId="2"/>
  </si>
  <si>
    <t>試合球</t>
    <phoneticPr fontId="2"/>
  </si>
  <si>
    <t>　ＶＩＣＴＡＳ ４０㎜ホワイトプラスチックボール　ＶP40+</t>
    <phoneticPr fontId="2"/>
  </si>
  <si>
    <t>07</t>
    <phoneticPr fontId="2"/>
  </si>
  <si>
    <t>ルール</t>
    <phoneticPr fontId="2"/>
  </si>
  <si>
    <t>　現行の日本卓球ルールに準じます。但しユニホームは自由、１ゲーム１１本､５ゲームスマッチ。</t>
    <rPh sb="17" eb="18">
      <t>タダ</t>
    </rPh>
    <phoneticPr fontId="2"/>
  </si>
  <si>
    <t>　ジュースは、２点差をつけるか、１３点先取した時点で決着とします。リーグ戦の順位決定方法は、</t>
    <phoneticPr fontId="2"/>
  </si>
  <si>
    <t>　新日本スポーツ連盟ルールを適用します。当日の選手変更（同レベル）を認めます。</t>
    <phoneticPr fontId="2"/>
  </si>
  <si>
    <t>08</t>
    <phoneticPr fontId="2"/>
  </si>
  <si>
    <t>表彰</t>
    <phoneticPr fontId="2"/>
  </si>
  <si>
    <t>　各ブロック１位に賞品を授与します。その他当日の大会プログラムに掲載、開会式でお知らせします。</t>
    <rPh sb="1" eb="2">
      <t>カク</t>
    </rPh>
    <phoneticPr fontId="2"/>
  </si>
  <si>
    <t>09</t>
    <phoneticPr fontId="2"/>
  </si>
  <si>
    <t>定員</t>
    <phoneticPr fontId="2"/>
  </si>
  <si>
    <t>　1６８組（万一定員数を超えた場合、抽選の前に、記録より12/8不出場選手を優先します）</t>
    <rPh sb="4" eb="5">
      <t>クミ</t>
    </rPh>
    <rPh sb="6" eb="8">
      <t>マンイチ</t>
    </rPh>
    <rPh sb="8" eb="11">
      <t>テイインスウ</t>
    </rPh>
    <rPh sb="12" eb="13">
      <t>コ</t>
    </rPh>
    <rPh sb="15" eb="17">
      <t>バアイ</t>
    </rPh>
    <rPh sb="18" eb="20">
      <t>チュウセン</t>
    </rPh>
    <rPh sb="21" eb="22">
      <t>マエ</t>
    </rPh>
    <rPh sb="24" eb="26">
      <t>キロク</t>
    </rPh>
    <rPh sb="32" eb="35">
      <t>フシュツジョウ</t>
    </rPh>
    <rPh sb="35" eb="37">
      <t>センシュ</t>
    </rPh>
    <rPh sb="38" eb="40">
      <t>ユウセン</t>
    </rPh>
    <phoneticPr fontId="2"/>
  </si>
  <si>
    <t>10</t>
    <phoneticPr fontId="2"/>
  </si>
  <si>
    <t>申込用紙</t>
    <rPh sb="2" eb="4">
      <t>ヨウシ</t>
    </rPh>
    <phoneticPr fontId="2"/>
  </si>
  <si>
    <r>
      <t>　下記</t>
    </r>
    <r>
      <rPr>
        <b/>
        <sz val="11"/>
        <rFont val="ＭＳ Ｐゴシック"/>
        <family val="3"/>
        <charset val="128"/>
      </rPr>
      <t>申込期間中に、</t>
    </r>
    <r>
      <rPr>
        <sz val="11"/>
        <rFont val="ＭＳ Ｐゴシック"/>
        <family val="3"/>
        <charset val="128"/>
      </rPr>
      <t>大会出場時に提出またはFAXで送信、いずれかの方法で送って下さい。</t>
    </r>
    <rPh sb="1" eb="3">
      <t>カキ</t>
    </rPh>
    <rPh sb="3" eb="5">
      <t>モウシコミ</t>
    </rPh>
    <rPh sb="5" eb="7">
      <t>キカン</t>
    </rPh>
    <rPh sb="7" eb="8">
      <t>チュウ</t>
    </rPh>
    <rPh sb="25" eb="27">
      <t>ソウシン</t>
    </rPh>
    <rPh sb="33" eb="35">
      <t>ホウホウ</t>
    </rPh>
    <rPh sb="36" eb="37">
      <t>オク</t>
    </rPh>
    <rPh sb="39" eb="40">
      <t>クダ</t>
    </rPh>
    <phoneticPr fontId="2"/>
  </si>
  <si>
    <r>
      <t>　（</t>
    </r>
    <r>
      <rPr>
        <sz val="11"/>
        <color indexed="8"/>
        <rFont val="ＭＳ Ｐゴシック"/>
        <family val="3"/>
        <charset val="128"/>
      </rPr>
      <t>郵送・</t>
    </r>
    <r>
      <rPr>
        <sz val="11"/>
        <rFont val="ＭＳ Ｐゴシック"/>
        <family val="3"/>
        <charset val="128"/>
      </rPr>
      <t>写真に撮って送る事は受付不可）　新日本ｽﾎﾟｰﾂ連盟愛知卓球協会　FAX 052-201-4801</t>
    </r>
    <rPh sb="2" eb="4">
      <t>ユウソウ</t>
    </rPh>
    <rPh sb="3" eb="4">
      <t>オク</t>
    </rPh>
    <rPh sb="5" eb="7">
      <t>シャシン</t>
    </rPh>
    <rPh sb="11" eb="12">
      <t>オク</t>
    </rPh>
    <rPh sb="13" eb="14">
      <t>コト</t>
    </rPh>
    <rPh sb="15" eb="17">
      <t>ウケツケ</t>
    </rPh>
    <rPh sb="17" eb="19">
      <t>フカ</t>
    </rPh>
    <phoneticPr fontId="2"/>
  </si>
  <si>
    <t>web申込</t>
    <rPh sb="3" eb="5">
      <t>モウシコミ</t>
    </rPh>
    <phoneticPr fontId="2"/>
  </si>
  <si>
    <t>　ﾎｰﾑﾍﾟｰｼﾞの専用ﾌｫｰﾑからも入力して申込みできます。URL：https://aichittc.njsf.net/index.html</t>
    <rPh sb="19" eb="21">
      <t>ニュウリョク</t>
    </rPh>
    <phoneticPr fontId="2"/>
  </si>
  <si>
    <t>　送信した後返信ﾒｰﾙが届きます。万一ない場合は、お問い合せﾌｫｰﾑよりその旨を送信下さい。</t>
    <rPh sb="1" eb="3">
      <t>ソウシン</t>
    </rPh>
    <rPh sb="5" eb="6">
      <t>アト</t>
    </rPh>
    <rPh sb="6" eb="8">
      <t>ヘンシン</t>
    </rPh>
    <rPh sb="12" eb="13">
      <t>トド</t>
    </rPh>
    <rPh sb="17" eb="19">
      <t>マンイチ</t>
    </rPh>
    <rPh sb="21" eb="23">
      <t>バアイ</t>
    </rPh>
    <rPh sb="26" eb="27">
      <t>ト</t>
    </rPh>
    <rPh sb="28" eb="29">
      <t>アワ</t>
    </rPh>
    <rPh sb="38" eb="39">
      <t>ムネ</t>
    </rPh>
    <rPh sb="40" eb="42">
      <t>ソウシン</t>
    </rPh>
    <rPh sb="42" eb="43">
      <t>クダ</t>
    </rPh>
    <phoneticPr fontId="2"/>
  </si>
  <si>
    <t>申込期間</t>
    <rPh sb="2" eb="4">
      <t>キカン</t>
    </rPh>
    <phoneticPr fontId="2"/>
  </si>
  <si>
    <t>　　 1/ 4（日）～  1/16（金）締切　 1/23（金）最終締切</t>
    <rPh sb="8" eb="9">
      <t>ニチ</t>
    </rPh>
    <rPh sb="18" eb="19">
      <t>キン</t>
    </rPh>
    <rPh sb="20" eb="22">
      <t>シメキリ</t>
    </rPh>
    <rPh sb="29" eb="30">
      <t>キン</t>
    </rPh>
    <phoneticPr fontId="2"/>
  </si>
  <si>
    <t>11</t>
    <phoneticPr fontId="2"/>
  </si>
  <si>
    <t>参加費</t>
    <rPh sb="2" eb="3">
      <t>ヒ</t>
    </rPh>
    <phoneticPr fontId="2"/>
  </si>
  <si>
    <t>　加盟（一般2,000円（A)　学生1,600円（B)）　非加盟（一般3,000円（C)　学生2,000円（A)）/1組</t>
    <rPh sb="1" eb="3">
      <t>カメイ</t>
    </rPh>
    <rPh sb="4" eb="6">
      <t>イッパン</t>
    </rPh>
    <rPh sb="11" eb="12">
      <t>エン</t>
    </rPh>
    <rPh sb="16" eb="18">
      <t>ガクセイ</t>
    </rPh>
    <rPh sb="23" eb="24">
      <t>エン</t>
    </rPh>
    <rPh sb="59" eb="60">
      <t>クミ</t>
    </rPh>
    <phoneticPr fontId="2"/>
  </si>
  <si>
    <t>　混成ペアの計算式（端数は１円の位を四捨五入）　</t>
    <phoneticPr fontId="2"/>
  </si>
  <si>
    <t>　（2,000円×（Ａ）人数＋1,600円×（Ｂ）人数＋3,000円×（Ｃ）人数）÷2</t>
    <rPh sb="7" eb="8">
      <t>エン</t>
    </rPh>
    <rPh sb="12" eb="13">
      <t>ヒト</t>
    </rPh>
    <rPh sb="20" eb="21">
      <t>エン</t>
    </rPh>
    <rPh sb="25" eb="27">
      <t>ニンズウ</t>
    </rPh>
    <rPh sb="33" eb="34">
      <t>エン</t>
    </rPh>
    <rPh sb="38" eb="40">
      <t>ニンズウ</t>
    </rPh>
    <phoneticPr fontId="2"/>
  </si>
  <si>
    <r>
      <t>　下記</t>
    </r>
    <r>
      <rPr>
        <b/>
        <sz val="11"/>
        <rFont val="ＭＳ Ｐゴシック"/>
        <family val="3"/>
        <charset val="128"/>
      </rPr>
      <t>入金期間中に（</t>
    </r>
    <r>
      <rPr>
        <b/>
        <u/>
        <sz val="11"/>
        <rFont val="ＭＳ Ｐゴシック"/>
        <family val="3"/>
        <charset val="128"/>
      </rPr>
      <t>申込期間と異なります）</t>
    </r>
    <r>
      <rPr>
        <sz val="11"/>
        <rFont val="ＭＳ Ｐゴシック"/>
        <family val="3"/>
        <charset val="128"/>
      </rPr>
      <t>入金手続き下さい。</t>
    </r>
    <rPh sb="1" eb="3">
      <t>カキ</t>
    </rPh>
    <rPh sb="3" eb="5">
      <t>ニュウキン</t>
    </rPh>
    <rPh sb="5" eb="8">
      <t>キカンチュウ</t>
    </rPh>
    <rPh sb="21" eb="23">
      <t>ニュウキン</t>
    </rPh>
    <rPh sb="23" eb="25">
      <t>テツヅ</t>
    </rPh>
    <rPh sb="26" eb="27">
      <t>クダ</t>
    </rPh>
    <phoneticPr fontId="2"/>
  </si>
  <si>
    <r>
      <t>　　00830-5-42990　スポーツ連盟愛知卓球協会　（</t>
    </r>
    <r>
      <rPr>
        <b/>
        <sz val="11"/>
        <rFont val="ＭＳ Ｐゴシック"/>
        <family val="3"/>
        <charset val="128"/>
      </rPr>
      <t>現金書留での入金不可</t>
    </r>
    <r>
      <rPr>
        <sz val="11"/>
        <rFont val="ＭＳ Ｐゴシック"/>
        <family val="3"/>
        <charset val="128"/>
      </rPr>
      <t>）</t>
    </r>
    <phoneticPr fontId="2"/>
  </si>
  <si>
    <r>
      <t xml:space="preserve">　※1 </t>
    </r>
    <r>
      <rPr>
        <b/>
        <u/>
        <sz val="11"/>
        <rFont val="游ゴシック"/>
        <family val="3"/>
        <charset val="128"/>
        <scheme val="minor"/>
      </rPr>
      <t>必ず開催日、チーム名（個人は選手名）</t>
    </r>
    <r>
      <rPr>
        <sz val="11"/>
        <rFont val="游ゴシック"/>
        <family val="3"/>
        <charset val="128"/>
        <scheme val="minor"/>
      </rPr>
      <t>、</t>
    </r>
    <r>
      <rPr>
        <b/>
        <sz val="11"/>
        <rFont val="游ゴシック"/>
        <family val="3"/>
        <charset val="128"/>
        <scheme val="minor"/>
      </rPr>
      <t>申込人数</t>
    </r>
    <r>
      <rPr>
        <sz val="11"/>
        <rFont val="游ゴシック"/>
        <family val="3"/>
        <charset val="128"/>
        <scheme val="minor"/>
      </rPr>
      <t>、大会形式（ミックスダブルス）を明記して下さい。</t>
    </r>
    <rPh sb="4" eb="5">
      <t>カナラ</t>
    </rPh>
    <rPh sb="15" eb="17">
      <t>コジン</t>
    </rPh>
    <rPh sb="18" eb="20">
      <t>センシュ</t>
    </rPh>
    <rPh sb="20" eb="21">
      <t>メイ</t>
    </rPh>
    <rPh sb="23" eb="25">
      <t>モウシコミ</t>
    </rPh>
    <rPh sb="25" eb="27">
      <t>ニンズウ</t>
    </rPh>
    <rPh sb="26" eb="27">
      <t>スウ</t>
    </rPh>
    <rPh sb="28" eb="30">
      <t>タイカイ</t>
    </rPh>
    <phoneticPr fontId="2"/>
  </si>
  <si>
    <r>
      <t xml:space="preserve">　※2 </t>
    </r>
    <r>
      <rPr>
        <b/>
        <u/>
        <sz val="11"/>
        <rFont val="游ゴシック"/>
        <family val="3"/>
        <charset val="128"/>
        <scheme val="minor"/>
      </rPr>
      <t>最終締切以降</t>
    </r>
    <r>
      <rPr>
        <sz val="11"/>
        <rFont val="游ゴシック"/>
        <family val="3"/>
        <charset val="128"/>
        <scheme val="minor"/>
      </rPr>
      <t>の申込取消しは、</t>
    </r>
    <r>
      <rPr>
        <b/>
        <u/>
        <sz val="11"/>
        <rFont val="游ゴシック"/>
        <family val="3"/>
        <charset val="128"/>
        <scheme val="minor"/>
      </rPr>
      <t>参加費は取消しできません</t>
    </r>
    <r>
      <rPr>
        <sz val="11"/>
        <rFont val="游ゴシック"/>
        <family val="3"/>
        <charset val="128"/>
        <scheme val="minor"/>
      </rPr>
      <t>。未納でも請求致します。</t>
    </r>
    <rPh sb="4" eb="6">
      <t>サイシュウ</t>
    </rPh>
    <rPh sb="6" eb="8">
      <t>シメキリ</t>
    </rPh>
    <rPh sb="8" eb="10">
      <t>イコウ</t>
    </rPh>
    <rPh sb="11" eb="13">
      <t>モウシコミ</t>
    </rPh>
    <rPh sb="13" eb="15">
      <t>トリケシ</t>
    </rPh>
    <rPh sb="18" eb="21">
      <t>サンカヒ</t>
    </rPh>
    <rPh sb="22" eb="24">
      <t>トリケシ</t>
    </rPh>
    <rPh sb="31" eb="33">
      <t>ミノウ</t>
    </rPh>
    <rPh sb="35" eb="37">
      <t>セイキュウ</t>
    </rPh>
    <rPh sb="37" eb="38">
      <t>イタ</t>
    </rPh>
    <phoneticPr fontId="2"/>
  </si>
  <si>
    <t>入金期間</t>
    <rPh sb="0" eb="2">
      <t>ニュウキン</t>
    </rPh>
    <rPh sb="2" eb="4">
      <t>キカン</t>
    </rPh>
    <phoneticPr fontId="2"/>
  </si>
  <si>
    <r>
      <t>　　 1/24（土）～ 2/ 6（金）　</t>
    </r>
    <r>
      <rPr>
        <b/>
        <sz val="11"/>
        <color theme="1"/>
        <rFont val="游ゴシック"/>
        <family val="3"/>
        <charset val="128"/>
        <scheme val="minor"/>
      </rPr>
      <t>受付漏れﾁｪｯｸを兼ねている為、期間厳守で願います。</t>
    </r>
    <rPh sb="8" eb="9">
      <t>ド</t>
    </rPh>
    <rPh sb="17" eb="18">
      <t>キン</t>
    </rPh>
    <phoneticPr fontId="2"/>
  </si>
  <si>
    <r>
      <t>　</t>
    </r>
    <r>
      <rPr>
        <b/>
        <sz val="11"/>
        <rFont val="ＭＳ Ｐゴシック"/>
        <family val="3"/>
        <charset val="128"/>
      </rPr>
      <t>期間中に入金手続きできない場合</t>
    </r>
    <r>
      <rPr>
        <sz val="11"/>
        <rFont val="ＭＳ Ｐゴシック"/>
        <family val="3"/>
        <charset val="128"/>
      </rPr>
      <t>は、必ず</t>
    </r>
    <r>
      <rPr>
        <b/>
        <sz val="11"/>
        <rFont val="ＭＳ Ｐゴシック"/>
        <family val="3"/>
        <charset val="128"/>
      </rPr>
      <t>ＦＡＸかﾎｰﾑﾍﾟｰｼﾞより連絡</t>
    </r>
    <r>
      <rPr>
        <sz val="11"/>
        <rFont val="ＭＳ Ｐゴシック"/>
        <family val="3"/>
        <charset val="128"/>
      </rPr>
      <t>をして下さい。</t>
    </r>
    <rPh sb="1" eb="4">
      <t>キカンチュウ</t>
    </rPh>
    <rPh sb="5" eb="7">
      <t>ニュウキン</t>
    </rPh>
    <rPh sb="7" eb="9">
      <t>テツヅ</t>
    </rPh>
    <rPh sb="14" eb="16">
      <t>バアイ</t>
    </rPh>
    <rPh sb="18" eb="19">
      <t>カナラ</t>
    </rPh>
    <rPh sb="34" eb="36">
      <t>レンラク</t>
    </rPh>
    <rPh sb="39" eb="40">
      <t>クダ</t>
    </rPh>
    <phoneticPr fontId="2"/>
  </si>
  <si>
    <t>　申込みを取り消す場合も参加費を入金しないだけでは、キャンセルしたことにはなりません。</t>
    <rPh sb="1" eb="3">
      <t>モウシコ</t>
    </rPh>
    <rPh sb="5" eb="6">
      <t>ト</t>
    </rPh>
    <rPh sb="7" eb="8">
      <t>ケ</t>
    </rPh>
    <rPh sb="9" eb="11">
      <t>バアイ</t>
    </rPh>
    <rPh sb="12" eb="15">
      <t>サンカヒ</t>
    </rPh>
    <rPh sb="16" eb="18">
      <t>ニュウキン</t>
    </rPh>
    <phoneticPr fontId="2"/>
  </si>
  <si>
    <t>12</t>
    <phoneticPr fontId="2"/>
  </si>
  <si>
    <t>注意</t>
    <phoneticPr fontId="2"/>
  </si>
  <si>
    <t>　（１）申込後メンバー変更がある場合・やむなく棄権する場合は、その旨入力した変更届をﾎｰﾑ</t>
    <rPh sb="4" eb="7">
      <t>モウシコミゴ</t>
    </rPh>
    <rPh sb="11" eb="13">
      <t>ヘンコウ</t>
    </rPh>
    <rPh sb="16" eb="18">
      <t>バアイ</t>
    </rPh>
    <rPh sb="23" eb="25">
      <t>キケン</t>
    </rPh>
    <phoneticPr fontId="2"/>
  </si>
  <si>
    <t>　　　ﾍﾟｰｼﾞのﾌｫｰﾑより送信して下さい。（３日前までならＦＡＸでも可）</t>
    <rPh sb="15" eb="17">
      <t>ソウシン</t>
    </rPh>
    <rPh sb="19" eb="20">
      <t>クダ</t>
    </rPh>
    <rPh sb="25" eb="26">
      <t>ニチ</t>
    </rPh>
    <rPh sb="26" eb="27">
      <t>マエ</t>
    </rPh>
    <rPh sb="36" eb="37">
      <t>カ</t>
    </rPh>
    <phoneticPr fontId="2"/>
  </si>
  <si>
    <t>　（２）名前の確認できるゼッケン（20×25ｃｍ程度）の着用を厳守して下さい。加盟員は極力登録</t>
    <rPh sb="39" eb="41">
      <t>カメイ</t>
    </rPh>
    <rPh sb="41" eb="42">
      <t>イン</t>
    </rPh>
    <rPh sb="43" eb="45">
      <t>キョクリョク</t>
    </rPh>
    <phoneticPr fontId="2"/>
  </si>
  <si>
    <t>　　　クラブ名の入った加盟登録ゼッケン着用のこと。忘れた場合は仮の白布ゼッケンを販売します。</t>
    <rPh sb="25" eb="26">
      <t>ワス</t>
    </rPh>
    <rPh sb="28" eb="30">
      <t>バアイ</t>
    </rPh>
    <rPh sb="31" eb="32">
      <t>カリ</t>
    </rPh>
    <rPh sb="33" eb="34">
      <t>シロ</t>
    </rPh>
    <rPh sb="34" eb="35">
      <t>ヌノ</t>
    </rPh>
    <rPh sb="40" eb="42">
      <t>ハンバイ</t>
    </rPh>
    <phoneticPr fontId="2"/>
  </si>
  <si>
    <t>　（３）駐車台数に限りがあります。極力乗り合わせまたは公共交通機関での来場にご協力願います。</t>
    <rPh sb="17" eb="19">
      <t>キョクリョク</t>
    </rPh>
    <rPh sb="35" eb="37">
      <t>ライジョウ</t>
    </rPh>
    <rPh sb="39" eb="41">
      <t>キョウリョク</t>
    </rPh>
    <rPh sb="41" eb="42">
      <t>ネガ</t>
    </rPh>
    <phoneticPr fontId="2"/>
  </si>
  <si>
    <t>　（４）喫煙される方は会場の規則を厳守下さい。</t>
    <rPh sb="4" eb="6">
      <t>キツエン</t>
    </rPh>
    <rPh sb="9" eb="10">
      <t>カタ</t>
    </rPh>
    <rPh sb="11" eb="13">
      <t>カイジョウ</t>
    </rPh>
    <rPh sb="14" eb="16">
      <t>キソク</t>
    </rPh>
    <rPh sb="17" eb="19">
      <t>ゲンシュ</t>
    </rPh>
    <rPh sb="19" eb="20">
      <t>クダ</t>
    </rPh>
    <phoneticPr fontId="2"/>
  </si>
  <si>
    <t>　（５）開場時間・入場方法等に変更がある場合には、３日前までにホームページに掲載します。</t>
    <rPh sb="4" eb="6">
      <t>カイジョウ</t>
    </rPh>
    <rPh sb="6" eb="8">
      <t>ジカン</t>
    </rPh>
    <rPh sb="9" eb="11">
      <t>ニュウジョウ</t>
    </rPh>
    <rPh sb="11" eb="13">
      <t>ホウホウ</t>
    </rPh>
    <rPh sb="13" eb="14">
      <t>トウ</t>
    </rPh>
    <rPh sb="15" eb="17">
      <t>ヘンコウ</t>
    </rPh>
    <rPh sb="20" eb="22">
      <t>バアイ</t>
    </rPh>
    <rPh sb="26" eb="27">
      <t>ニチ</t>
    </rPh>
    <rPh sb="27" eb="28">
      <t>マエ</t>
    </rPh>
    <rPh sb="38" eb="40">
      <t>ケイサイ</t>
    </rPh>
    <phoneticPr fontId="2"/>
  </si>
  <si>
    <t>　（６）大会日程表裏面・ﾎｰﾑﾍﾟｰｼﾞに掲載の、申し込み・大会共通注意事項も確認下さい。</t>
    <rPh sb="4" eb="6">
      <t>タイカイ</t>
    </rPh>
    <rPh sb="6" eb="9">
      <t>ニッテイヒョウ</t>
    </rPh>
    <rPh sb="9" eb="11">
      <t>ウラメン</t>
    </rPh>
    <rPh sb="21" eb="23">
      <t>ケイサイ</t>
    </rPh>
    <rPh sb="23" eb="27">
      <t>モウシコミ</t>
    </rPh>
    <rPh sb="25" eb="26">
      <t>モウ</t>
    </rPh>
    <rPh sb="27" eb="28">
      <t>コ</t>
    </rPh>
    <rPh sb="30" eb="32">
      <t>タイカイ</t>
    </rPh>
    <rPh sb="32" eb="34">
      <t>キョウツウ</t>
    </rPh>
    <rPh sb="34" eb="36">
      <t>チュウイ</t>
    </rPh>
    <rPh sb="36" eb="38">
      <t>ジコウ</t>
    </rPh>
    <rPh sb="39" eb="41">
      <t>カクニン</t>
    </rPh>
    <rPh sb="41" eb="42">
      <t>クダ</t>
    </rPh>
    <phoneticPr fontId="2"/>
  </si>
  <si>
    <t>開催回数が異なるので、12/8（月）に出場した選手も申込み頂けますが、万一定員数を超えた場合不出場選手を優先します。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</si>
</sst>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0_ ;_ &quot;¥&quot;* \-#,##0_ ;_ &quot;¥&quot;* &quot;-&quot;_ ;_ @_ "/>
    <numFmt numFmtId="176" formatCode="#,###"/>
    <numFmt numFmtId="177" formatCode="m/d"/>
    <numFmt numFmtId="178" formatCode="0_);[Red]\(0\)"/>
    <numFmt numFmtId="179" formatCode="m/d;@"/>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color indexed="15"/>
      <name val="ＭＳ Ｐゴシック"/>
      <family val="3"/>
      <charset val="128"/>
    </font>
    <font>
      <sz val="11"/>
      <color indexed="13"/>
      <name val="ＭＳ Ｐゴシック"/>
      <family val="3"/>
      <charset val="128"/>
    </font>
    <font>
      <b/>
      <sz val="11"/>
      <color indexed="12"/>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11"/>
      <color indexed="10"/>
      <name val="ＭＳ Ｐゴシック"/>
      <family val="3"/>
      <charset val="128"/>
    </font>
    <font>
      <sz val="16"/>
      <name val="ＭＳ Ｐゴシック"/>
      <family val="3"/>
      <charset val="128"/>
    </font>
    <font>
      <sz val="14"/>
      <name val="ＭＳ Ｐゴシック"/>
      <family val="3"/>
      <charset val="128"/>
    </font>
    <font>
      <sz val="11"/>
      <color indexed="9"/>
      <name val="ＭＳ Ｐゴシック"/>
      <family val="3"/>
      <charset val="128"/>
    </font>
    <font>
      <sz val="11"/>
      <color indexed="27"/>
      <name val="ＭＳ Ｐゴシック"/>
      <family val="3"/>
      <charset val="128"/>
    </font>
    <font>
      <u/>
      <sz val="11"/>
      <name val="ＭＳ Ｐゴシック"/>
      <family val="3"/>
      <charset val="128"/>
    </font>
    <font>
      <sz val="18"/>
      <name val="ＭＳ Ｐゴシック"/>
      <family val="3"/>
      <charset val="128"/>
    </font>
    <font>
      <u/>
      <sz val="11"/>
      <color theme="10"/>
      <name val="ＭＳ Ｐゴシック"/>
      <family val="3"/>
      <charset val="128"/>
    </font>
    <font>
      <sz val="14"/>
      <color theme="1"/>
      <name val="游ゴシック"/>
      <family val="3"/>
      <charset val="128"/>
      <scheme val="minor"/>
    </font>
    <font>
      <b/>
      <sz val="10"/>
      <color theme="1"/>
      <name val="游ゴシック"/>
      <family val="3"/>
      <charset val="128"/>
      <scheme val="minor"/>
    </font>
    <font>
      <sz val="6"/>
      <name val="游ゴシック"/>
      <family val="3"/>
      <charset val="128"/>
      <scheme val="minor"/>
    </font>
    <font>
      <sz val="9"/>
      <color theme="1"/>
      <name val="游ゴシック"/>
      <family val="3"/>
      <charset val="128"/>
      <scheme val="minor"/>
    </font>
    <font>
      <sz val="11"/>
      <color indexed="8"/>
      <name val="ＭＳ Ｐゴシック"/>
      <family val="3"/>
      <charset val="128"/>
    </font>
    <font>
      <b/>
      <sz val="11"/>
      <color indexed="8"/>
      <name val="ＭＳ Ｐゴシック"/>
      <family val="3"/>
      <charset val="128"/>
    </font>
    <font>
      <sz val="11"/>
      <name val="游ゴシック"/>
      <family val="3"/>
      <charset val="128"/>
      <scheme val="minor"/>
    </font>
    <font>
      <b/>
      <sz val="9"/>
      <color theme="1"/>
      <name val="游ゴシック"/>
      <family val="3"/>
      <charset val="128"/>
      <scheme val="minor"/>
    </font>
    <font>
      <b/>
      <u/>
      <sz val="11"/>
      <name val="ＭＳ Ｐゴシック"/>
      <family val="3"/>
      <charset val="128"/>
    </font>
    <font>
      <sz val="9"/>
      <name val="游ゴシック"/>
      <family val="3"/>
      <charset val="128"/>
      <scheme val="minor"/>
    </font>
    <font>
      <b/>
      <u/>
      <sz val="11"/>
      <name val="游ゴシック"/>
      <family val="3"/>
      <charset val="128"/>
      <scheme val="minor"/>
    </font>
    <font>
      <b/>
      <sz val="11"/>
      <name val="游ゴシック"/>
      <family val="3"/>
      <charset val="128"/>
      <scheme val="minor"/>
    </font>
    <font>
      <b/>
      <sz val="11"/>
      <color theme="1"/>
      <name val="游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rgb="FFFFC000"/>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255">
    <xf numFmtId="0" fontId="0" fillId="0" borderId="0" xfId="0">
      <alignment vertical="center"/>
    </xf>
    <xf numFmtId="0" fontId="0" fillId="2" borderId="0" xfId="0" applyFill="1">
      <alignment vertical="center"/>
    </xf>
    <xf numFmtId="0" fontId="1" fillId="2" borderId="0" xfId="0" applyFont="1" applyFill="1" applyAlignment="1">
      <alignment horizontal="center" vertical="center" shrinkToFit="1"/>
    </xf>
    <xf numFmtId="176" fontId="0" fillId="2" borderId="0" xfId="0" applyNumberFormat="1" applyFill="1" applyAlignment="1">
      <alignment vertical="center" shrinkToFit="1"/>
    </xf>
    <xf numFmtId="0" fontId="5"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7" fillId="2" borderId="0" xfId="0" applyFont="1" applyFill="1" applyAlignment="1">
      <alignment horizontal="center" vertical="center" shrinkToFit="1"/>
    </xf>
    <xf numFmtId="176" fontId="8" fillId="2" borderId="0" xfId="1" applyNumberFormat="1" applyFont="1" applyFill="1" applyBorder="1" applyAlignment="1" applyProtection="1">
      <alignment horizontal="center" vertical="center"/>
    </xf>
    <xf numFmtId="177" fontId="5" fillId="2" borderId="0" xfId="0" applyNumberFormat="1" applyFont="1" applyFill="1" applyAlignment="1">
      <alignment horizontal="center" vertical="center" shrinkToFit="1"/>
    </xf>
    <xf numFmtId="177" fontId="0" fillId="2" borderId="0" xfId="0" applyNumberFormat="1" applyFill="1" applyAlignment="1">
      <alignment horizontal="center" vertical="center" shrinkToFit="1"/>
    </xf>
    <xf numFmtId="42" fontId="7" fillId="2" borderId="0" xfId="0" applyNumberFormat="1" applyFont="1" applyFill="1" applyAlignment="1">
      <alignment horizontal="center" vertical="center" shrinkToFit="1"/>
    </xf>
    <xf numFmtId="177" fontId="1" fillId="2" borderId="0" xfId="0" applyNumberFormat="1" applyFont="1" applyFill="1" applyAlignment="1">
      <alignment horizontal="center" vertical="center" shrinkToFit="1"/>
    </xf>
    <xf numFmtId="176" fontId="0" fillId="0" borderId="0" xfId="0" applyNumberFormat="1" applyAlignment="1">
      <alignment vertical="center" shrinkToFit="1"/>
    </xf>
    <xf numFmtId="0" fontId="0" fillId="2" borderId="1" xfId="0" applyFill="1" applyBorder="1">
      <alignment vertical="center"/>
    </xf>
    <xf numFmtId="176" fontId="0" fillId="2" borderId="1" xfId="0" applyNumberFormat="1" applyFill="1" applyBorder="1" applyAlignment="1">
      <alignment vertical="center" shrinkToFit="1"/>
    </xf>
    <xf numFmtId="0" fontId="7" fillId="2" borderId="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176" fontId="8" fillId="0" borderId="1" xfId="1" applyNumberFormat="1" applyFont="1" applyFill="1" applyBorder="1" applyAlignment="1" applyProtection="1">
      <alignment horizontal="center" vertical="center"/>
    </xf>
    <xf numFmtId="176" fontId="8" fillId="4" borderId="1" xfId="1" applyNumberFormat="1" applyFont="1" applyFill="1" applyBorder="1" applyAlignment="1" applyProtection="1">
      <alignment horizontal="center" vertical="center"/>
    </xf>
    <xf numFmtId="176" fontId="8" fillId="3" borderId="1" xfId="1" applyNumberFormat="1" applyFont="1" applyFill="1" applyBorder="1" applyAlignment="1" applyProtection="1">
      <alignment horizontal="center" vertical="center"/>
    </xf>
    <xf numFmtId="177" fontId="5" fillId="0" borderId="1" xfId="0" applyNumberFormat="1" applyFont="1" applyBorder="1" applyAlignment="1">
      <alignment horizontal="center" vertical="center" shrinkToFit="1"/>
    </xf>
    <xf numFmtId="177" fontId="0" fillId="5" borderId="1" xfId="0" applyNumberFormat="1" applyFill="1" applyBorder="1" applyAlignment="1">
      <alignment horizontal="center" vertical="center" shrinkToFit="1"/>
    </xf>
    <xf numFmtId="42" fontId="7" fillId="2" borderId="1" xfId="0" applyNumberFormat="1" applyFont="1" applyFill="1" applyBorder="1" applyAlignment="1">
      <alignment horizontal="center" vertical="center" shrinkToFit="1"/>
    </xf>
    <xf numFmtId="176" fontId="0" fillId="0" borderId="1" xfId="0" applyNumberFormat="1" applyBorder="1" applyAlignment="1">
      <alignment vertical="center" shrinkToFit="1"/>
    </xf>
    <xf numFmtId="177" fontId="1" fillId="2" borderId="1" xfId="0" applyNumberFormat="1" applyFont="1" applyFill="1" applyBorder="1" applyAlignment="1">
      <alignment horizontal="center" vertical="center" shrinkToFit="1"/>
    </xf>
    <xf numFmtId="0" fontId="1" fillId="2" borderId="0" xfId="0" applyFont="1" applyFill="1" applyAlignment="1">
      <alignment vertical="center" shrinkToFit="1"/>
    </xf>
    <xf numFmtId="0" fontId="1" fillId="2" borderId="1" xfId="0" applyFont="1" applyFill="1" applyBorder="1" applyAlignment="1">
      <alignment vertical="center" shrinkToFit="1"/>
    </xf>
    <xf numFmtId="0" fontId="0" fillId="2" borderId="2" xfId="0" applyFill="1" applyBorder="1">
      <alignment vertical="center"/>
    </xf>
    <xf numFmtId="177" fontId="1" fillId="6" borderId="3" xfId="0" applyNumberFormat="1" applyFont="1" applyFill="1" applyBorder="1" applyAlignment="1">
      <alignment horizontal="center" vertical="center" wrapText="1" shrinkToFit="1"/>
    </xf>
    <xf numFmtId="177" fontId="0" fillId="7" borderId="1" xfId="0" applyNumberFormat="1" applyFill="1" applyBorder="1" applyAlignment="1">
      <alignment horizontal="center" vertical="center" wrapText="1" shrinkToFit="1"/>
    </xf>
    <xf numFmtId="177" fontId="1" fillId="7" borderId="1" xfId="0" applyNumberFormat="1" applyFont="1" applyFill="1" applyBorder="1" applyAlignment="1">
      <alignment horizontal="center" vertical="center" wrapText="1" shrinkToFit="1"/>
    </xf>
    <xf numFmtId="178" fontId="0" fillId="0" borderId="4" xfId="0" applyNumberFormat="1" applyBorder="1" applyAlignment="1">
      <alignment horizontal="center" vertical="center" wrapText="1"/>
    </xf>
    <xf numFmtId="178" fontId="0" fillId="4" borderId="4" xfId="0" applyNumberFormat="1" applyFill="1" applyBorder="1" applyAlignment="1">
      <alignment horizontal="center" vertical="center" wrapText="1"/>
    </xf>
    <xf numFmtId="178" fontId="0" fillId="3" borderId="4" xfId="0" applyNumberForma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7" fontId="0" fillId="2" borderId="1" xfId="0" applyNumberFormat="1" applyFill="1" applyBorder="1" applyAlignment="1">
      <alignment horizontal="center" vertical="center" wrapText="1"/>
    </xf>
    <xf numFmtId="0" fontId="1" fillId="7" borderId="1" xfId="0" applyFont="1" applyFill="1" applyBorder="1" applyAlignment="1">
      <alignment horizontal="center" vertical="center" wrapText="1"/>
    </xf>
    <xf numFmtId="177" fontId="0" fillId="2" borderId="1" xfId="0" applyNumberFormat="1" applyFill="1" applyBorder="1" applyAlignment="1">
      <alignment horizontal="center" vertical="center" wrapText="1" shrinkToFit="1"/>
    </xf>
    <xf numFmtId="177" fontId="0" fillId="5" borderId="1" xfId="0" applyNumberFormat="1" applyFill="1" applyBorder="1" applyAlignment="1">
      <alignment horizontal="center" vertical="center" wrapText="1" shrinkToFit="1"/>
    </xf>
    <xf numFmtId="177" fontId="1" fillId="5" borderId="1" xfId="0" applyNumberFormat="1" applyFont="1" applyFill="1" applyBorder="1" applyAlignment="1">
      <alignment horizontal="center" vertical="center" wrapText="1" shrinkToFit="1"/>
    </xf>
    <xf numFmtId="0" fontId="1" fillId="7" borderId="1" xfId="0" applyFont="1" applyFill="1" applyBorder="1" applyAlignment="1">
      <alignment horizontal="center" vertical="center" wrapText="1" shrinkToFit="1"/>
    </xf>
    <xf numFmtId="0" fontId="1" fillId="7" borderId="1" xfId="0" applyFont="1" applyFill="1" applyBorder="1" applyAlignment="1">
      <alignment vertical="center" wrapText="1" shrinkToFit="1"/>
    </xf>
    <xf numFmtId="177" fontId="1" fillId="6" borderId="3"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0" xfId="0" applyFill="1" applyAlignment="1">
      <alignment horizontal="left" vertical="top"/>
    </xf>
    <xf numFmtId="0" fontId="12" fillId="2" borderId="0" xfId="0" applyFont="1" applyFill="1">
      <alignment vertical="center"/>
    </xf>
    <xf numFmtId="0" fontId="6" fillId="2" borderId="0" xfId="0" applyFont="1" applyFill="1" applyAlignment="1">
      <alignment horizontal="center" vertical="center"/>
    </xf>
    <xf numFmtId="0" fontId="1" fillId="2" borderId="0" xfId="0" applyFont="1" applyFill="1">
      <alignment vertical="center"/>
    </xf>
    <xf numFmtId="0" fontId="0" fillId="0" borderId="5" xfId="0" applyBorder="1" applyAlignment="1">
      <alignment horizontal="center" vertical="center"/>
    </xf>
    <xf numFmtId="49" fontId="0" fillId="2" borderId="0" xfId="0" applyNumberFormat="1" applyFill="1" applyAlignment="1" applyProtection="1">
      <alignment horizontal="left" vertical="center"/>
      <protection locked="0"/>
    </xf>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applyAlignment="1">
      <alignment horizontal="right" vertical="center"/>
    </xf>
    <xf numFmtId="0" fontId="0" fillId="2" borderId="0" xfId="0" applyFill="1" applyAlignment="1">
      <alignment horizontal="center" vertical="center" shrinkToFit="1"/>
    </xf>
    <xf numFmtId="0" fontId="0" fillId="2" borderId="0" xfId="0" applyFill="1" applyAlignment="1">
      <alignment horizontal="center" vertical="center" wrapText="1"/>
    </xf>
    <xf numFmtId="0" fontId="0" fillId="2" borderId="7" xfId="0" applyFill="1" applyBorder="1">
      <alignment vertical="center"/>
    </xf>
    <xf numFmtId="179" fontId="11" fillId="2" borderId="8" xfId="0" applyNumberFormat="1" applyFont="1" applyFill="1" applyBorder="1" applyAlignment="1">
      <alignment horizontal="center" vertical="center"/>
    </xf>
    <xf numFmtId="179" fontId="11" fillId="2" borderId="7" xfId="0" applyNumberFormat="1" applyFont="1" applyFill="1" applyBorder="1" applyAlignment="1">
      <alignment horizontal="center" vertical="center"/>
    </xf>
    <xf numFmtId="49" fontId="10" fillId="0" borderId="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11" fillId="2" borderId="5" xfId="0" applyFont="1" applyFill="1" applyBorder="1" applyAlignment="1">
      <alignment horizontal="center" vertical="center"/>
    </xf>
    <xf numFmtId="0" fontId="0" fillId="2" borderId="16"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1" fillId="2" borderId="10" xfId="0" applyFont="1" applyFill="1" applyBorder="1" applyAlignment="1">
      <alignment horizontal="center" vertical="center" shrinkToFit="1"/>
    </xf>
    <xf numFmtId="42" fontId="7" fillId="2" borderId="10" xfId="0" applyNumberFormat="1"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49" fontId="10" fillId="2" borderId="5" xfId="0" applyNumberFormat="1" applyFont="1" applyFill="1" applyBorder="1" applyAlignment="1">
      <alignment horizontal="center" vertical="center"/>
    </xf>
    <xf numFmtId="0" fontId="0" fillId="6" borderId="8" xfId="0" applyFill="1" applyBorder="1" applyAlignment="1">
      <alignment horizontal="center" vertical="center"/>
    </xf>
    <xf numFmtId="0" fontId="0" fillId="6" borderId="7" xfId="0" applyFill="1" applyBorder="1" applyAlignment="1">
      <alignment horizontal="center" vertical="center"/>
    </xf>
    <xf numFmtId="0" fontId="0" fillId="6" borderId="6" xfId="0" applyFill="1" applyBorder="1" applyAlignment="1">
      <alignment horizontal="center" vertical="center"/>
    </xf>
    <xf numFmtId="0" fontId="11" fillId="6" borderId="8" xfId="0" applyFont="1" applyFill="1" applyBorder="1" applyAlignment="1">
      <alignment horizontal="center" vertical="center" shrinkToFit="1"/>
    </xf>
    <xf numFmtId="0" fontId="11" fillId="6" borderId="7" xfId="0" applyFont="1" applyFill="1" applyBorder="1" applyAlignment="1">
      <alignment horizontal="center" vertical="center" shrinkToFit="1"/>
    </xf>
    <xf numFmtId="0" fontId="11" fillId="6" borderId="6" xfId="0" applyFont="1" applyFill="1" applyBorder="1" applyAlignment="1">
      <alignment horizontal="center" vertical="center" shrinkToFit="1"/>
    </xf>
    <xf numFmtId="0" fontId="0" fillId="2" borderId="5" xfId="0"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0" fillId="2" borderId="16"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11" fillId="6" borderId="30" xfId="0" applyFont="1" applyFill="1" applyBorder="1" applyAlignment="1" applyProtection="1">
      <alignment horizontal="center" vertical="center" shrinkToFit="1"/>
      <protection locked="0"/>
    </xf>
    <xf numFmtId="0" fontId="0" fillId="3" borderId="30" xfId="0" applyFill="1" applyBorder="1" applyAlignment="1" applyProtection="1">
      <alignment horizontal="center" vertical="center" shrinkToFit="1"/>
      <protection locked="0"/>
    </xf>
    <xf numFmtId="0" fontId="0" fillId="6" borderId="11"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11" fillId="6" borderId="21" xfId="0" applyFont="1" applyFill="1" applyBorder="1" applyAlignment="1" applyProtection="1">
      <alignment horizontal="center" vertical="center" shrinkToFit="1"/>
      <protection locked="0"/>
    </xf>
    <xf numFmtId="0" fontId="0" fillId="3" borderId="21" xfId="0" applyFill="1" applyBorder="1" applyAlignment="1" applyProtection="1">
      <alignment horizontal="center" vertical="center" shrinkToFit="1"/>
      <protection locked="0"/>
    </xf>
    <xf numFmtId="0" fontId="0" fillId="6" borderId="18" xfId="0"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12" xfId="0" applyFont="1" applyFill="1" applyBorder="1" applyAlignment="1" applyProtection="1">
      <alignment horizontal="center" vertical="center" shrinkToFit="1"/>
      <protection locked="0"/>
    </xf>
    <xf numFmtId="0" fontId="11" fillId="6" borderId="18"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6" borderId="19" xfId="0" applyFont="1" applyFill="1" applyBorder="1" applyAlignment="1" applyProtection="1">
      <alignment horizontal="center" vertical="center" shrinkToFit="1"/>
      <protection locked="0"/>
    </xf>
    <xf numFmtId="0" fontId="11" fillId="6" borderId="26" xfId="0" applyFont="1"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178" fontId="0" fillId="6" borderId="25" xfId="0" applyNumberFormat="1" applyFill="1" applyBorder="1" applyAlignment="1" applyProtection="1">
      <alignment horizontal="center" vertical="center" wrapText="1"/>
      <protection locked="0"/>
    </xf>
    <xf numFmtId="178" fontId="0" fillId="6" borderId="24" xfId="0" applyNumberFormat="1" applyFill="1" applyBorder="1" applyAlignment="1" applyProtection="1">
      <alignment horizontal="center" vertical="center" wrapText="1"/>
      <protection locked="0"/>
    </xf>
    <xf numFmtId="42" fontId="0" fillId="2" borderId="13" xfId="0" applyNumberFormat="1" applyFill="1" applyBorder="1" applyAlignment="1">
      <alignment horizontal="center" vertical="center"/>
    </xf>
    <xf numFmtId="42" fontId="0" fillId="2" borderId="0" xfId="0" applyNumberFormat="1" applyFill="1" applyAlignment="1">
      <alignment horizontal="center" vertical="center"/>
    </xf>
    <xf numFmtId="42" fontId="0" fillId="2" borderId="12" xfId="0" applyNumberFormat="1" applyFill="1" applyBorder="1" applyAlignment="1">
      <alignment horizontal="center" vertical="center"/>
    </xf>
    <xf numFmtId="42" fontId="0" fillId="2" borderId="18" xfId="0" applyNumberFormat="1" applyFill="1" applyBorder="1" applyAlignment="1">
      <alignment horizontal="center" vertical="center"/>
    </xf>
    <xf numFmtId="42" fontId="0" fillId="2" borderId="20" xfId="0" applyNumberFormat="1" applyFill="1" applyBorder="1" applyAlignment="1">
      <alignment horizontal="center" vertical="center"/>
    </xf>
    <xf numFmtId="42" fontId="0" fillId="2" borderId="19" xfId="0" applyNumberFormat="1" applyFill="1" applyBorder="1" applyAlignment="1">
      <alignment horizontal="center" vertical="center"/>
    </xf>
    <xf numFmtId="0" fontId="11" fillId="3" borderId="13" xfId="0"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0" fontId="11" fillId="3" borderId="19" xfId="0" applyFont="1" applyFill="1" applyBorder="1" applyAlignment="1" applyProtection="1">
      <alignment horizontal="center" vertical="center" shrinkToFit="1"/>
      <protection locked="0"/>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6" xfId="0" applyFill="1" applyBorder="1" applyAlignment="1">
      <alignment horizontal="center" vertical="center" shrinkToFit="1"/>
    </xf>
    <xf numFmtId="42" fontId="0" fillId="2" borderId="11" xfId="0" applyNumberFormat="1" applyFill="1" applyBorder="1" applyAlignment="1">
      <alignment horizontal="center" vertical="center"/>
    </xf>
    <xf numFmtId="42" fontId="0" fillId="2" borderId="10" xfId="0" applyNumberFormat="1" applyFill="1" applyBorder="1" applyAlignment="1">
      <alignment horizontal="center" vertical="center"/>
    </xf>
    <xf numFmtId="42" fontId="0" fillId="2" borderId="9" xfId="0" applyNumberFormat="1" applyFill="1" applyBorder="1" applyAlignment="1">
      <alignment horizontal="center" vertical="center"/>
    </xf>
    <xf numFmtId="0" fontId="0" fillId="2" borderId="11"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center" vertical="center" shrinkToFit="1"/>
      <protection locked="0"/>
    </xf>
    <xf numFmtId="0" fontId="11" fillId="6" borderId="11" xfId="0" applyFont="1" applyFill="1" applyBorder="1" applyAlignment="1" applyProtection="1">
      <alignment horizontal="center" vertical="center" shrinkToFit="1"/>
      <protection locked="0"/>
    </xf>
    <xf numFmtId="0" fontId="11" fillId="6" borderId="10" xfId="0" applyFont="1" applyFill="1" applyBorder="1" applyAlignment="1" applyProtection="1">
      <alignment horizontal="center" vertical="center" shrinkToFit="1"/>
      <protection locked="0"/>
    </xf>
    <xf numFmtId="0" fontId="11" fillId="6" borderId="9" xfId="0" applyFont="1" applyFill="1" applyBorder="1" applyAlignment="1" applyProtection="1">
      <alignment horizontal="center" vertical="center" shrinkToFit="1"/>
      <protection locked="0"/>
    </xf>
    <xf numFmtId="178" fontId="0" fillId="6" borderId="39" xfId="0" applyNumberFormat="1" applyFill="1" applyBorder="1" applyAlignment="1" applyProtection="1">
      <alignment horizontal="center" vertical="center" wrapText="1"/>
      <protection locked="0"/>
    </xf>
    <xf numFmtId="178" fontId="0" fillId="6" borderId="38" xfId="0" applyNumberFormat="1" applyFill="1" applyBorder="1" applyAlignment="1" applyProtection="1">
      <alignment horizontal="center" vertical="center" wrapText="1"/>
      <protection locked="0"/>
    </xf>
    <xf numFmtId="42" fontId="0" fillId="2" borderId="35" xfId="0" applyNumberFormat="1" applyFill="1" applyBorder="1" applyAlignment="1">
      <alignment horizontal="center" vertical="center"/>
    </xf>
    <xf numFmtId="42" fontId="0" fillId="2" borderId="37" xfId="0" applyNumberFormat="1" applyFill="1" applyBorder="1" applyAlignment="1">
      <alignment horizontal="center" vertical="center"/>
    </xf>
    <xf numFmtId="42" fontId="0" fillId="2" borderId="36" xfId="0" applyNumberFormat="1" applyFill="1" applyBorder="1" applyAlignment="1">
      <alignment horizontal="center" vertical="center"/>
    </xf>
    <xf numFmtId="0" fontId="0" fillId="2" borderId="35"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11" fillId="3" borderId="35" xfId="0" applyFont="1" applyFill="1" applyBorder="1" applyAlignment="1" applyProtection="1">
      <alignment horizontal="center" vertical="center" shrinkToFit="1"/>
      <protection locked="0"/>
    </xf>
    <xf numFmtId="0" fontId="11" fillId="3" borderId="37" xfId="0" applyFont="1" applyFill="1" applyBorder="1" applyAlignment="1" applyProtection="1">
      <alignment horizontal="center" vertical="center" shrinkToFit="1"/>
      <protection locked="0"/>
    </xf>
    <xf numFmtId="0" fontId="11" fillId="3" borderId="36" xfId="0" applyFont="1" applyFill="1" applyBorder="1" applyAlignment="1" applyProtection="1">
      <alignment horizontal="center" vertical="center" shrinkToFit="1"/>
      <protection locked="0"/>
    </xf>
    <xf numFmtId="0" fontId="11" fillId="6" borderId="35" xfId="0" applyFont="1" applyFill="1" applyBorder="1" applyAlignment="1" applyProtection="1">
      <alignment horizontal="center" vertical="center" shrinkToFit="1"/>
      <protection locked="0"/>
    </xf>
    <xf numFmtId="0" fontId="11" fillId="6" borderId="37" xfId="0" applyFont="1" applyFill="1" applyBorder="1" applyAlignment="1" applyProtection="1">
      <alignment horizontal="center" vertical="center" shrinkToFit="1"/>
      <protection locked="0"/>
    </xf>
    <xf numFmtId="0" fontId="11" fillId="6" borderId="36" xfId="0" applyFont="1" applyFill="1" applyBorder="1" applyAlignment="1" applyProtection="1">
      <alignment horizontal="center" vertical="center" shrinkToFit="1"/>
      <protection locked="0"/>
    </xf>
    <xf numFmtId="0" fontId="11" fillId="6" borderId="40" xfId="0" applyFont="1"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6" borderId="33" xfId="0" applyFill="1" applyBorder="1" applyAlignment="1" applyProtection="1">
      <alignment horizontal="center" vertical="center" wrapText="1"/>
      <protection locked="0"/>
    </xf>
    <xf numFmtId="0" fontId="0" fillId="6" borderId="32" xfId="0" applyFill="1" applyBorder="1" applyAlignment="1" applyProtection="1">
      <alignment horizontal="center" vertical="center" wrapText="1"/>
      <protection locked="0"/>
    </xf>
    <xf numFmtId="0" fontId="0" fillId="2" borderId="0" xfId="0" applyFill="1" applyAlignment="1">
      <alignment horizontal="left" vertical="center"/>
    </xf>
    <xf numFmtId="0" fontId="0" fillId="2" borderId="10" xfId="0" applyFill="1" applyBorder="1" applyAlignment="1">
      <alignment horizontal="center" vertical="center"/>
    </xf>
    <xf numFmtId="0" fontId="14" fillId="2" borderId="0" xfId="0" applyFont="1" applyFill="1" applyAlignment="1">
      <alignment horizontal="left" vertical="center" wrapText="1"/>
    </xf>
    <xf numFmtId="0" fontId="1" fillId="2" borderId="0" xfId="0" applyFont="1" applyFill="1" applyAlignment="1">
      <alignment horizontal="center" vertical="center"/>
    </xf>
    <xf numFmtId="0" fontId="10" fillId="6" borderId="10" xfId="0" applyFont="1" applyFill="1" applyBorder="1" applyAlignment="1" applyProtection="1">
      <alignment horizontal="left" vertical="center" shrinkToFit="1"/>
      <protection locked="0"/>
    </xf>
    <xf numFmtId="0" fontId="0" fillId="2" borderId="0" xfId="0" applyFill="1" applyAlignment="1">
      <alignment horizontal="center" vertical="center"/>
    </xf>
    <xf numFmtId="0" fontId="16" fillId="6" borderId="10" xfId="2" applyFill="1" applyBorder="1" applyAlignment="1" applyProtection="1">
      <alignment horizontal="left" vertical="center" shrinkToFit="1"/>
      <protection locked="0"/>
    </xf>
    <xf numFmtId="0" fontId="11" fillId="6" borderId="10" xfId="0" applyFont="1" applyFill="1" applyBorder="1" applyAlignment="1" applyProtection="1">
      <alignment horizontal="left" vertical="center" shrinkToFit="1"/>
      <protection locked="0"/>
    </xf>
    <xf numFmtId="0" fontId="0" fillId="2" borderId="1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center" vertical="center" shrinkToFit="1"/>
    </xf>
    <xf numFmtId="0" fontId="0" fillId="2" borderId="42"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179" fontId="15" fillId="2" borderId="8" xfId="0" applyNumberFormat="1" applyFont="1" applyFill="1" applyBorder="1" applyAlignment="1">
      <alignment horizontal="center" vertical="center"/>
    </xf>
    <xf numFmtId="179" fontId="15" fillId="2" borderId="7" xfId="0" applyNumberFormat="1" applyFont="1" applyFill="1" applyBorder="1" applyAlignment="1">
      <alignment horizontal="center" vertical="center"/>
    </xf>
    <xf numFmtId="0" fontId="0" fillId="2" borderId="6" xfId="0" applyFill="1" applyBorder="1" applyAlignment="1">
      <alignment horizontal="left" vertical="center"/>
    </xf>
    <xf numFmtId="0" fontId="0" fillId="2" borderId="5" xfId="0" applyFill="1" applyBorder="1" applyAlignment="1">
      <alignment horizontal="left" vertical="center"/>
    </xf>
    <xf numFmtId="0" fontId="10" fillId="6" borderId="7" xfId="0" applyFont="1" applyFill="1" applyBorder="1" applyAlignment="1" applyProtection="1">
      <alignment horizontal="left" vertical="center" shrinkToFit="1"/>
      <protection locked="0"/>
    </xf>
    <xf numFmtId="0" fontId="11" fillId="6" borderId="7" xfId="0" applyFont="1" applyFill="1" applyBorder="1" applyAlignment="1" applyProtection="1">
      <alignment horizontal="left" vertical="center" shrinkToFit="1"/>
      <protection locked="0"/>
    </xf>
    <xf numFmtId="49" fontId="11" fillId="8" borderId="0" xfId="0" applyNumberFormat="1" applyFont="1" applyFill="1" applyAlignment="1" applyProtection="1">
      <alignment horizontal="center"/>
      <protection locked="0"/>
    </xf>
    <xf numFmtId="49" fontId="0" fillId="8" borderId="0" xfId="0" applyNumberFormat="1" applyFill="1" applyAlignment="1" applyProtection="1">
      <alignment horizontal="left" vertical="center"/>
      <protection locked="0"/>
    </xf>
    <xf numFmtId="0" fontId="0" fillId="8" borderId="0" xfId="0" applyFill="1">
      <alignment vertical="center"/>
    </xf>
    <xf numFmtId="0" fontId="1" fillId="2" borderId="41" xfId="0" applyFont="1" applyFill="1" applyBorder="1" applyAlignment="1" applyProtection="1">
      <alignment horizontal="center" vertical="center" shrinkToFit="1"/>
    </xf>
    <xf numFmtId="0" fontId="1" fillId="2" borderId="40" xfId="0" applyFont="1" applyFill="1" applyBorder="1" applyAlignment="1" applyProtection="1">
      <alignment horizontal="center" vertical="center" shrinkToFit="1"/>
    </xf>
    <xf numFmtId="0" fontId="1" fillId="2" borderId="31" xfId="0" applyFont="1" applyFill="1" applyBorder="1" applyAlignment="1" applyProtection="1">
      <alignment horizontal="center" vertical="center" shrinkToFit="1"/>
    </xf>
    <xf numFmtId="0" fontId="1" fillId="2" borderId="0" xfId="0" applyFont="1" applyFill="1" applyAlignment="1" applyProtection="1">
      <alignment horizontal="center" vertical="center" shrinkToFit="1"/>
    </xf>
    <xf numFmtId="0" fontId="1" fillId="2" borderId="12" xfId="0" applyFont="1" applyFill="1" applyBorder="1" applyAlignment="1" applyProtection="1">
      <alignment horizontal="center" vertical="center" shrinkToFit="1"/>
    </xf>
    <xf numFmtId="0" fontId="1" fillId="2" borderId="28" xfId="0" applyFont="1" applyFill="1" applyBorder="1" applyAlignment="1" applyProtection="1">
      <alignment horizontal="center" vertical="center" shrinkToFit="1"/>
    </xf>
    <xf numFmtId="0" fontId="1" fillId="2" borderId="27" xfId="0" applyFont="1" applyFill="1" applyBorder="1" applyAlignment="1" applyProtection="1">
      <alignment horizontal="center" vertical="center" shrinkToFit="1"/>
    </xf>
    <xf numFmtId="0" fontId="1" fillId="2" borderId="22" xfId="0" applyFont="1" applyFill="1" applyBorder="1" applyAlignment="1" applyProtection="1">
      <alignment horizontal="center" vertical="center" shrinkToFit="1"/>
    </xf>
    <xf numFmtId="0" fontId="1" fillId="2" borderId="20" xfId="0" applyFont="1" applyFill="1" applyBorder="1" applyAlignment="1" applyProtection="1">
      <alignment horizontal="center" vertical="center" shrinkToFit="1"/>
    </xf>
    <xf numFmtId="0" fontId="1" fillId="2" borderId="19" xfId="0" applyFont="1" applyFill="1" applyBorder="1" applyAlignment="1" applyProtection="1">
      <alignment horizontal="center" vertical="center" shrinkToFit="1"/>
    </xf>
    <xf numFmtId="0" fontId="17" fillId="0" borderId="0" xfId="0" applyFont="1" applyFill="1" applyAlignment="1">
      <alignment vertical="center" shrinkToFit="1"/>
    </xf>
    <xf numFmtId="17" fontId="18" fillId="0" borderId="0" xfId="0" quotePrefix="1" applyNumberFormat="1" applyFont="1" applyFill="1" applyAlignment="1">
      <alignment horizontal="right" vertical="center" shrinkToFit="1"/>
    </xf>
    <xf numFmtId="0" fontId="18" fillId="0" borderId="0" xfId="0" applyFont="1" applyFill="1" applyAlignment="1">
      <alignment horizontal="right" vertical="center" shrinkToFit="1"/>
    </xf>
    <xf numFmtId="49" fontId="0" fillId="0" borderId="0" xfId="0" applyNumberFormat="1" applyFill="1">
      <alignment vertical="center"/>
    </xf>
    <xf numFmtId="0" fontId="0" fillId="0" borderId="0" xfId="0" applyFill="1">
      <alignment vertical="center"/>
    </xf>
    <xf numFmtId="0" fontId="0" fillId="0" borderId="0" xfId="0" applyFill="1" applyAlignment="1">
      <alignment horizontal="right" vertical="center" shrinkToFit="1"/>
    </xf>
    <xf numFmtId="0" fontId="17" fillId="0" borderId="0" xfId="0" applyFont="1" applyFill="1" applyAlignment="1">
      <alignment horizontal="center" vertical="center" shrinkToFit="1"/>
    </xf>
    <xf numFmtId="0" fontId="17" fillId="0" borderId="0" xfId="0" applyFont="1" applyFill="1" applyAlignment="1">
      <alignment horizontal="center" vertical="center" shrinkToFit="1"/>
    </xf>
    <xf numFmtId="49" fontId="0" fillId="0" borderId="0" xfId="0" applyNumberFormat="1" applyFill="1" applyAlignment="1">
      <alignment vertical="center" shrinkToFit="1"/>
    </xf>
    <xf numFmtId="49" fontId="0" fillId="0" borderId="0" xfId="0" applyNumberFormat="1" applyFill="1" applyAlignment="1">
      <alignment vertical="center" shrinkToFit="1"/>
    </xf>
    <xf numFmtId="0" fontId="0" fillId="0" borderId="0" xfId="0" applyFill="1" applyAlignment="1">
      <alignment vertical="center" shrinkToFit="1"/>
    </xf>
    <xf numFmtId="0" fontId="0" fillId="0" borderId="0" xfId="0" applyFill="1" applyAlignment="1">
      <alignment vertical="center" shrinkToFit="1"/>
    </xf>
    <xf numFmtId="0" fontId="0" fillId="0" borderId="0" xfId="0" applyFill="1" applyAlignment="1">
      <alignment horizontal="right" vertical="center" shrinkToFit="1"/>
    </xf>
    <xf numFmtId="0" fontId="20" fillId="0" borderId="0" xfId="0" applyFont="1" applyFill="1" applyAlignment="1">
      <alignment horizontal="right" vertical="center" shrinkToFit="1"/>
    </xf>
    <xf numFmtId="0" fontId="20" fillId="0" borderId="0" xfId="0" applyFont="1" applyFill="1" applyAlignment="1">
      <alignment horizontal="distributed" vertical="center" shrinkToFit="1"/>
    </xf>
    <xf numFmtId="49" fontId="20" fillId="0" borderId="0" xfId="0" quotePrefix="1" applyNumberFormat="1" applyFont="1" applyFill="1" applyAlignment="1">
      <alignment horizontal="right" vertical="center" shrinkToFit="1"/>
    </xf>
    <xf numFmtId="49" fontId="20" fillId="0" borderId="0" xfId="0" applyNumberFormat="1" applyFont="1" applyFill="1" applyAlignment="1">
      <alignment horizontal="distributed" vertical="center" shrinkToFit="1"/>
    </xf>
    <xf numFmtId="49" fontId="21" fillId="0" borderId="0" xfId="0" applyNumberFormat="1" applyFont="1" applyFill="1" applyAlignment="1">
      <alignment vertical="center" shrinkToFit="1"/>
    </xf>
    <xf numFmtId="0" fontId="20" fillId="0" borderId="0" xfId="0" applyFont="1" applyFill="1" applyAlignment="1">
      <alignment horizontal="distributed" vertical="center" shrinkToFit="1"/>
    </xf>
    <xf numFmtId="49" fontId="0" fillId="0" borderId="0" xfId="0" applyNumberFormat="1" applyFont="1" applyFill="1" applyAlignment="1">
      <alignment vertical="center"/>
    </xf>
    <xf numFmtId="0" fontId="0" fillId="0" borderId="0" xfId="0" applyFont="1" applyFill="1" applyAlignment="1">
      <alignment vertical="center"/>
    </xf>
    <xf numFmtId="0" fontId="20" fillId="0" borderId="0" xfId="0" applyFont="1" applyFill="1" applyAlignment="1">
      <alignment horizontal="right" vertical="center" shrinkToFit="1"/>
    </xf>
    <xf numFmtId="49" fontId="0" fillId="0" borderId="0" xfId="0" applyNumberFormat="1" applyFill="1">
      <alignment vertical="center"/>
    </xf>
    <xf numFmtId="49" fontId="20" fillId="0" borderId="0" xfId="0" quotePrefix="1" applyNumberFormat="1" applyFont="1" applyFill="1" applyAlignment="1">
      <alignment horizontal="center" vertical="center" shrinkToFit="1"/>
    </xf>
    <xf numFmtId="49" fontId="23" fillId="0" borderId="0" xfId="0" applyNumberFormat="1" applyFont="1" applyFill="1" applyAlignment="1">
      <alignment vertical="center" shrinkToFit="1"/>
    </xf>
    <xf numFmtId="0" fontId="23" fillId="0" borderId="0" xfId="0" applyFont="1" applyFill="1" applyAlignment="1">
      <alignment vertical="center" shrinkToFit="1"/>
    </xf>
    <xf numFmtId="49" fontId="20" fillId="0" borderId="0" xfId="0" applyNumberFormat="1" applyFont="1" applyFill="1" applyAlignment="1">
      <alignment horizontal="center" vertical="center" shrinkToFit="1"/>
    </xf>
    <xf numFmtId="49" fontId="20" fillId="0" borderId="0" xfId="0" applyNumberFormat="1" applyFont="1" applyFill="1" applyAlignment="1">
      <alignment horizontal="center" vertical="center" shrinkToFit="1"/>
    </xf>
    <xf numFmtId="0" fontId="23" fillId="0" borderId="0" xfId="0" applyFont="1" applyFill="1" applyAlignment="1">
      <alignment vertical="center" shrinkToFit="1"/>
    </xf>
    <xf numFmtId="49" fontId="20" fillId="0" borderId="0" xfId="0" applyNumberFormat="1" applyFont="1" applyFill="1" applyAlignment="1">
      <alignment horizontal="right" vertical="center" shrinkToFit="1"/>
    </xf>
    <xf numFmtId="49" fontId="20" fillId="0" borderId="0" xfId="0" applyNumberFormat="1" applyFont="1" applyFill="1" applyAlignment="1">
      <alignment horizontal="right" vertical="center" shrinkToFit="1"/>
    </xf>
    <xf numFmtId="49" fontId="0" fillId="0" borderId="0" xfId="0" applyNumberFormat="1" applyFill="1" applyAlignment="1">
      <alignment horizontal="right" vertical="center" shrinkToFit="1"/>
    </xf>
    <xf numFmtId="49" fontId="20" fillId="0" borderId="0" xfId="0" applyNumberFormat="1" applyFont="1" applyFill="1" applyAlignment="1">
      <alignment vertical="center" shrinkToFit="1"/>
    </xf>
    <xf numFmtId="0" fontId="0" fillId="0" borderId="0" xfId="0" applyFill="1" applyAlignment="1">
      <alignment horizontal="distributed" vertical="center" shrinkToFit="1"/>
    </xf>
    <xf numFmtId="0" fontId="0" fillId="0" borderId="0" xfId="0" applyFill="1" applyAlignment="1">
      <alignment horizontal="distributed" vertical="center" shrinkToFit="1"/>
    </xf>
    <xf numFmtId="49" fontId="20" fillId="0" borderId="0" xfId="0" applyNumberFormat="1" applyFont="1" applyFill="1" applyAlignment="1">
      <alignment horizontal="distributed" vertical="center" shrinkToFit="1"/>
    </xf>
    <xf numFmtId="49" fontId="24" fillId="0" borderId="0" xfId="0" applyNumberFormat="1" applyFont="1" applyFill="1" applyAlignment="1">
      <alignment horizontal="distributed" vertical="center" shrinkToFit="1"/>
    </xf>
    <xf numFmtId="0" fontId="24" fillId="0" borderId="0" xfId="0" applyFont="1" applyFill="1" applyAlignment="1">
      <alignment horizontal="distributed" vertical="center" shrinkToFit="1"/>
    </xf>
    <xf numFmtId="0" fontId="24" fillId="0" borderId="0" xfId="0" applyFont="1" applyFill="1" applyAlignment="1">
      <alignment horizontal="distributed" vertical="center" shrinkToFit="1"/>
    </xf>
    <xf numFmtId="49" fontId="26" fillId="0" borderId="0" xfId="0" applyNumberFormat="1" applyFont="1" applyFill="1" applyAlignment="1">
      <alignment vertical="center" shrinkToFit="1"/>
    </xf>
    <xf numFmtId="0" fontId="26" fillId="0" borderId="0" xfId="0" applyFont="1" applyFill="1" applyAlignment="1">
      <alignment horizontal="distributed" vertical="center" shrinkToFit="1"/>
    </xf>
    <xf numFmtId="49" fontId="26" fillId="0" borderId="0" xfId="0" applyNumberFormat="1" applyFont="1" applyFill="1" applyAlignment="1">
      <alignment horizontal="distributed" vertical="center" shrinkToFit="1"/>
    </xf>
    <xf numFmtId="49" fontId="23" fillId="0" borderId="0" xfId="0" applyNumberFormat="1" applyFont="1" applyFill="1" applyAlignment="1">
      <alignment vertical="center" shrinkToFit="1"/>
    </xf>
    <xf numFmtId="49" fontId="26" fillId="0" borderId="0" xfId="0" quotePrefix="1" applyNumberFormat="1" applyFont="1" applyFill="1" applyAlignment="1">
      <alignment horizontal="right" vertical="center" shrinkToFit="1"/>
    </xf>
    <xf numFmtId="49" fontId="26" fillId="0" borderId="0" xfId="0" applyNumberFormat="1" applyFont="1" applyFill="1" applyAlignment="1">
      <alignment horizontal="right" vertical="center" shrinkToFit="1"/>
    </xf>
    <xf numFmtId="49" fontId="26" fillId="0" borderId="0" xfId="0" quotePrefix="1" applyNumberFormat="1" applyFont="1" applyFill="1" applyAlignment="1">
      <alignment horizontal="right" vertical="center" shrinkToFit="1"/>
    </xf>
    <xf numFmtId="49" fontId="26" fillId="0" borderId="0" xfId="0" applyNumberFormat="1" applyFont="1" applyFill="1" applyAlignment="1">
      <alignment horizontal="distributed" vertical="center" shrinkToFit="1"/>
    </xf>
    <xf numFmtId="0" fontId="26" fillId="0" borderId="0" xfId="0" applyFont="1" applyFill="1" applyAlignment="1">
      <alignment horizontal="distributed" vertical="center" shrinkToFit="1"/>
    </xf>
    <xf numFmtId="49" fontId="26" fillId="0" borderId="0" xfId="0" applyNumberFormat="1" applyFont="1" applyFill="1" applyAlignment="1">
      <alignment horizontal="right" vertical="center" shrinkToFit="1"/>
    </xf>
    <xf numFmtId="49" fontId="23" fillId="0" borderId="0" xfId="0" applyNumberFormat="1" applyFont="1" applyFill="1" applyAlignment="1">
      <alignment horizontal="right" vertical="center"/>
    </xf>
    <xf numFmtId="0" fontId="23" fillId="0" borderId="0" xfId="0" applyFont="1" applyFill="1">
      <alignment vertical="center"/>
    </xf>
    <xf numFmtId="0" fontId="26" fillId="0" borderId="0" xfId="0" applyFont="1" applyFill="1">
      <alignment vertical="center"/>
    </xf>
    <xf numFmtId="0" fontId="20" fillId="0" borderId="0" xfId="0" applyFont="1" applyFill="1">
      <alignment vertical="center"/>
    </xf>
    <xf numFmtId="49" fontId="24" fillId="0" borderId="0" xfId="0" quotePrefix="1" applyNumberFormat="1" applyFont="1" applyFill="1" applyAlignment="1">
      <alignment vertical="center" shrinkToFit="1"/>
    </xf>
    <xf numFmtId="0" fontId="7" fillId="0" borderId="0" xfId="0" applyFont="1" applyFill="1" applyAlignment="1">
      <alignment vertical="center" shrinkToFit="1"/>
    </xf>
    <xf numFmtId="0" fontId="7" fillId="2" borderId="0"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5">
    <dxf>
      <font>
        <condense val="0"/>
        <extend val="0"/>
        <color indexed="9"/>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0"/>
  <sheetViews>
    <sheetView tabSelected="1" zoomScale="90" zoomScaleNormal="90" zoomScaleSheetLayoutView="100" workbookViewId="0">
      <selection activeCell="CC7" sqref="CC7"/>
    </sheetView>
  </sheetViews>
  <sheetFormatPr defaultColWidth="3.125" defaultRowHeight="22.5" customHeight="1" x14ac:dyDescent="0.15"/>
  <cols>
    <col min="1" max="30" width="3.125" style="1" customWidth="1"/>
    <col min="31" max="31" width="4.5" style="1" customWidth="1"/>
    <col min="32" max="34" width="3.125" style="1" customWidth="1"/>
    <col min="35" max="48" width="3.125" style="1" hidden="1" customWidth="1"/>
    <col min="49" max="52" width="3.125" style="1" customWidth="1"/>
    <col min="53" max="55" width="14.875" style="1" hidden="1" customWidth="1"/>
    <col min="56" max="56" width="7.125" style="1" hidden="1" customWidth="1"/>
    <col min="57" max="80" width="3.125" style="1" hidden="1" customWidth="1"/>
    <col min="81" max="286" width="3.125" style="1"/>
    <col min="287" max="287" width="4.5" style="1" customWidth="1"/>
    <col min="288" max="308" width="3.125" style="1"/>
    <col min="309" max="336" width="0" style="1" hidden="1" customWidth="1"/>
    <col min="337" max="542" width="3.125" style="1"/>
    <col min="543" max="543" width="4.5" style="1" customWidth="1"/>
    <col min="544" max="564" width="3.125" style="1"/>
    <col min="565" max="592" width="0" style="1" hidden="1" customWidth="1"/>
    <col min="593" max="798" width="3.125" style="1"/>
    <col min="799" max="799" width="4.5" style="1" customWidth="1"/>
    <col min="800" max="820" width="3.125" style="1"/>
    <col min="821" max="848" width="0" style="1" hidden="1" customWidth="1"/>
    <col min="849" max="1054" width="3.125" style="1"/>
    <col min="1055" max="1055" width="4.5" style="1" customWidth="1"/>
    <col min="1056" max="1076" width="3.125" style="1"/>
    <col min="1077" max="1104" width="0" style="1" hidden="1" customWidth="1"/>
    <col min="1105" max="1310" width="3.125" style="1"/>
    <col min="1311" max="1311" width="4.5" style="1" customWidth="1"/>
    <col min="1312" max="1332" width="3.125" style="1"/>
    <col min="1333" max="1360" width="0" style="1" hidden="1" customWidth="1"/>
    <col min="1361" max="1566" width="3.125" style="1"/>
    <col min="1567" max="1567" width="4.5" style="1" customWidth="1"/>
    <col min="1568" max="1588" width="3.125" style="1"/>
    <col min="1589" max="1616" width="0" style="1" hidden="1" customWidth="1"/>
    <col min="1617" max="1822" width="3.125" style="1"/>
    <col min="1823" max="1823" width="4.5" style="1" customWidth="1"/>
    <col min="1824" max="1844" width="3.125" style="1"/>
    <col min="1845" max="1872" width="0" style="1" hidden="1" customWidth="1"/>
    <col min="1873" max="2078" width="3.125" style="1"/>
    <col min="2079" max="2079" width="4.5" style="1" customWidth="1"/>
    <col min="2080" max="2100" width="3.125" style="1"/>
    <col min="2101" max="2128" width="0" style="1" hidden="1" customWidth="1"/>
    <col min="2129" max="2334" width="3.125" style="1"/>
    <col min="2335" max="2335" width="4.5" style="1" customWidth="1"/>
    <col min="2336" max="2356" width="3.125" style="1"/>
    <col min="2357" max="2384" width="0" style="1" hidden="1" customWidth="1"/>
    <col min="2385" max="2590" width="3.125" style="1"/>
    <col min="2591" max="2591" width="4.5" style="1" customWidth="1"/>
    <col min="2592" max="2612" width="3.125" style="1"/>
    <col min="2613" max="2640" width="0" style="1" hidden="1" customWidth="1"/>
    <col min="2641" max="2846" width="3.125" style="1"/>
    <col min="2847" max="2847" width="4.5" style="1" customWidth="1"/>
    <col min="2848" max="2868" width="3.125" style="1"/>
    <col min="2869" max="2896" width="0" style="1" hidden="1" customWidth="1"/>
    <col min="2897" max="3102" width="3.125" style="1"/>
    <col min="3103" max="3103" width="4.5" style="1" customWidth="1"/>
    <col min="3104" max="3124" width="3.125" style="1"/>
    <col min="3125" max="3152" width="0" style="1" hidden="1" customWidth="1"/>
    <col min="3153" max="3358" width="3.125" style="1"/>
    <col min="3359" max="3359" width="4.5" style="1" customWidth="1"/>
    <col min="3360" max="3380" width="3.125" style="1"/>
    <col min="3381" max="3408" width="0" style="1" hidden="1" customWidth="1"/>
    <col min="3409" max="3614" width="3.125" style="1"/>
    <col min="3615" max="3615" width="4.5" style="1" customWidth="1"/>
    <col min="3616" max="3636" width="3.125" style="1"/>
    <col min="3637" max="3664" width="0" style="1" hidden="1" customWidth="1"/>
    <col min="3665" max="3870" width="3.125" style="1"/>
    <col min="3871" max="3871" width="4.5" style="1" customWidth="1"/>
    <col min="3872" max="3892" width="3.125" style="1"/>
    <col min="3893" max="3920" width="0" style="1" hidden="1" customWidth="1"/>
    <col min="3921" max="4126" width="3.125" style="1"/>
    <col min="4127" max="4127" width="4.5" style="1" customWidth="1"/>
    <col min="4128" max="4148" width="3.125" style="1"/>
    <col min="4149" max="4176" width="0" style="1" hidden="1" customWidth="1"/>
    <col min="4177" max="4382" width="3.125" style="1"/>
    <col min="4383" max="4383" width="4.5" style="1" customWidth="1"/>
    <col min="4384" max="4404" width="3.125" style="1"/>
    <col min="4405" max="4432" width="0" style="1" hidden="1" customWidth="1"/>
    <col min="4433" max="4638" width="3.125" style="1"/>
    <col min="4639" max="4639" width="4.5" style="1" customWidth="1"/>
    <col min="4640" max="4660" width="3.125" style="1"/>
    <col min="4661" max="4688" width="0" style="1" hidden="1" customWidth="1"/>
    <col min="4689" max="4894" width="3.125" style="1"/>
    <col min="4895" max="4895" width="4.5" style="1" customWidth="1"/>
    <col min="4896" max="4916" width="3.125" style="1"/>
    <col min="4917" max="4944" width="0" style="1" hidden="1" customWidth="1"/>
    <col min="4945" max="5150" width="3.125" style="1"/>
    <col min="5151" max="5151" width="4.5" style="1" customWidth="1"/>
    <col min="5152" max="5172" width="3.125" style="1"/>
    <col min="5173" max="5200" width="0" style="1" hidden="1" customWidth="1"/>
    <col min="5201" max="5406" width="3.125" style="1"/>
    <col min="5407" max="5407" width="4.5" style="1" customWidth="1"/>
    <col min="5408" max="5428" width="3.125" style="1"/>
    <col min="5429" max="5456" width="0" style="1" hidden="1" customWidth="1"/>
    <col min="5457" max="5662" width="3.125" style="1"/>
    <col min="5663" max="5663" width="4.5" style="1" customWidth="1"/>
    <col min="5664" max="5684" width="3.125" style="1"/>
    <col min="5685" max="5712" width="0" style="1" hidden="1" customWidth="1"/>
    <col min="5713" max="5918" width="3.125" style="1"/>
    <col min="5919" max="5919" width="4.5" style="1" customWidth="1"/>
    <col min="5920" max="5940" width="3.125" style="1"/>
    <col min="5941" max="5968" width="0" style="1" hidden="1" customWidth="1"/>
    <col min="5969" max="6174" width="3.125" style="1"/>
    <col min="6175" max="6175" width="4.5" style="1" customWidth="1"/>
    <col min="6176" max="6196" width="3.125" style="1"/>
    <col min="6197" max="6224" width="0" style="1" hidden="1" customWidth="1"/>
    <col min="6225" max="6430" width="3.125" style="1"/>
    <col min="6431" max="6431" width="4.5" style="1" customWidth="1"/>
    <col min="6432" max="6452" width="3.125" style="1"/>
    <col min="6453" max="6480" width="0" style="1" hidden="1" customWidth="1"/>
    <col min="6481" max="6686" width="3.125" style="1"/>
    <col min="6687" max="6687" width="4.5" style="1" customWidth="1"/>
    <col min="6688" max="6708" width="3.125" style="1"/>
    <col min="6709" max="6736" width="0" style="1" hidden="1" customWidth="1"/>
    <col min="6737" max="6942" width="3.125" style="1"/>
    <col min="6943" max="6943" width="4.5" style="1" customWidth="1"/>
    <col min="6944" max="6964" width="3.125" style="1"/>
    <col min="6965" max="6992" width="0" style="1" hidden="1" customWidth="1"/>
    <col min="6993" max="7198" width="3.125" style="1"/>
    <col min="7199" max="7199" width="4.5" style="1" customWidth="1"/>
    <col min="7200" max="7220" width="3.125" style="1"/>
    <col min="7221" max="7248" width="0" style="1" hidden="1" customWidth="1"/>
    <col min="7249" max="7454" width="3.125" style="1"/>
    <col min="7455" max="7455" width="4.5" style="1" customWidth="1"/>
    <col min="7456" max="7476" width="3.125" style="1"/>
    <col min="7477" max="7504" width="0" style="1" hidden="1" customWidth="1"/>
    <col min="7505" max="7710" width="3.125" style="1"/>
    <col min="7711" max="7711" width="4.5" style="1" customWidth="1"/>
    <col min="7712" max="7732" width="3.125" style="1"/>
    <col min="7733" max="7760" width="0" style="1" hidden="1" customWidth="1"/>
    <col min="7761" max="7966" width="3.125" style="1"/>
    <col min="7967" max="7967" width="4.5" style="1" customWidth="1"/>
    <col min="7968" max="7988" width="3.125" style="1"/>
    <col min="7989" max="8016" width="0" style="1" hidden="1" customWidth="1"/>
    <col min="8017" max="8222" width="3.125" style="1"/>
    <col min="8223" max="8223" width="4.5" style="1" customWidth="1"/>
    <col min="8224" max="8244" width="3.125" style="1"/>
    <col min="8245" max="8272" width="0" style="1" hidden="1" customWidth="1"/>
    <col min="8273" max="8478" width="3.125" style="1"/>
    <col min="8479" max="8479" width="4.5" style="1" customWidth="1"/>
    <col min="8480" max="8500" width="3.125" style="1"/>
    <col min="8501" max="8528" width="0" style="1" hidden="1" customWidth="1"/>
    <col min="8529" max="8734" width="3.125" style="1"/>
    <col min="8735" max="8735" width="4.5" style="1" customWidth="1"/>
    <col min="8736" max="8756" width="3.125" style="1"/>
    <col min="8757" max="8784" width="0" style="1" hidden="1" customWidth="1"/>
    <col min="8785" max="8990" width="3.125" style="1"/>
    <col min="8991" max="8991" width="4.5" style="1" customWidth="1"/>
    <col min="8992" max="9012" width="3.125" style="1"/>
    <col min="9013" max="9040" width="0" style="1" hidden="1" customWidth="1"/>
    <col min="9041" max="9246" width="3.125" style="1"/>
    <col min="9247" max="9247" width="4.5" style="1" customWidth="1"/>
    <col min="9248" max="9268" width="3.125" style="1"/>
    <col min="9269" max="9296" width="0" style="1" hidden="1" customWidth="1"/>
    <col min="9297" max="9502" width="3.125" style="1"/>
    <col min="9503" max="9503" width="4.5" style="1" customWidth="1"/>
    <col min="9504" max="9524" width="3.125" style="1"/>
    <col min="9525" max="9552" width="0" style="1" hidden="1" customWidth="1"/>
    <col min="9553" max="9758" width="3.125" style="1"/>
    <col min="9759" max="9759" width="4.5" style="1" customWidth="1"/>
    <col min="9760" max="9780" width="3.125" style="1"/>
    <col min="9781" max="9808" width="0" style="1" hidden="1" customWidth="1"/>
    <col min="9809" max="10014" width="3.125" style="1"/>
    <col min="10015" max="10015" width="4.5" style="1" customWidth="1"/>
    <col min="10016" max="10036" width="3.125" style="1"/>
    <col min="10037" max="10064" width="0" style="1" hidden="1" customWidth="1"/>
    <col min="10065" max="10270" width="3.125" style="1"/>
    <col min="10271" max="10271" width="4.5" style="1" customWidth="1"/>
    <col min="10272" max="10292" width="3.125" style="1"/>
    <col min="10293" max="10320" width="0" style="1" hidden="1" customWidth="1"/>
    <col min="10321" max="10526" width="3.125" style="1"/>
    <col min="10527" max="10527" width="4.5" style="1" customWidth="1"/>
    <col min="10528" max="10548" width="3.125" style="1"/>
    <col min="10549" max="10576" width="0" style="1" hidden="1" customWidth="1"/>
    <col min="10577" max="10782" width="3.125" style="1"/>
    <col min="10783" max="10783" width="4.5" style="1" customWidth="1"/>
    <col min="10784" max="10804" width="3.125" style="1"/>
    <col min="10805" max="10832" width="0" style="1" hidden="1" customWidth="1"/>
    <col min="10833" max="11038" width="3.125" style="1"/>
    <col min="11039" max="11039" width="4.5" style="1" customWidth="1"/>
    <col min="11040" max="11060" width="3.125" style="1"/>
    <col min="11061" max="11088" width="0" style="1" hidden="1" customWidth="1"/>
    <col min="11089" max="11294" width="3.125" style="1"/>
    <col min="11295" max="11295" width="4.5" style="1" customWidth="1"/>
    <col min="11296" max="11316" width="3.125" style="1"/>
    <col min="11317" max="11344" width="0" style="1" hidden="1" customWidth="1"/>
    <col min="11345" max="11550" width="3.125" style="1"/>
    <col min="11551" max="11551" width="4.5" style="1" customWidth="1"/>
    <col min="11552" max="11572" width="3.125" style="1"/>
    <col min="11573" max="11600" width="0" style="1" hidden="1" customWidth="1"/>
    <col min="11601" max="11806" width="3.125" style="1"/>
    <col min="11807" max="11807" width="4.5" style="1" customWidth="1"/>
    <col min="11808" max="11828" width="3.125" style="1"/>
    <col min="11829" max="11856" width="0" style="1" hidden="1" customWidth="1"/>
    <col min="11857" max="12062" width="3.125" style="1"/>
    <col min="12063" max="12063" width="4.5" style="1" customWidth="1"/>
    <col min="12064" max="12084" width="3.125" style="1"/>
    <col min="12085" max="12112" width="0" style="1" hidden="1" customWidth="1"/>
    <col min="12113" max="12318" width="3.125" style="1"/>
    <col min="12319" max="12319" width="4.5" style="1" customWidth="1"/>
    <col min="12320" max="12340" width="3.125" style="1"/>
    <col min="12341" max="12368" width="0" style="1" hidden="1" customWidth="1"/>
    <col min="12369" max="12574" width="3.125" style="1"/>
    <col min="12575" max="12575" width="4.5" style="1" customWidth="1"/>
    <col min="12576" max="12596" width="3.125" style="1"/>
    <col min="12597" max="12624" width="0" style="1" hidden="1" customWidth="1"/>
    <col min="12625" max="12830" width="3.125" style="1"/>
    <col min="12831" max="12831" width="4.5" style="1" customWidth="1"/>
    <col min="12832" max="12852" width="3.125" style="1"/>
    <col min="12853" max="12880" width="0" style="1" hidden="1" customWidth="1"/>
    <col min="12881" max="13086" width="3.125" style="1"/>
    <col min="13087" max="13087" width="4.5" style="1" customWidth="1"/>
    <col min="13088" max="13108" width="3.125" style="1"/>
    <col min="13109" max="13136" width="0" style="1" hidden="1" customWidth="1"/>
    <col min="13137" max="13342" width="3.125" style="1"/>
    <col min="13343" max="13343" width="4.5" style="1" customWidth="1"/>
    <col min="13344" max="13364" width="3.125" style="1"/>
    <col min="13365" max="13392" width="0" style="1" hidden="1" customWidth="1"/>
    <col min="13393" max="13598" width="3.125" style="1"/>
    <col min="13599" max="13599" width="4.5" style="1" customWidth="1"/>
    <col min="13600" max="13620" width="3.125" style="1"/>
    <col min="13621" max="13648" width="0" style="1" hidden="1" customWidth="1"/>
    <col min="13649" max="13854" width="3.125" style="1"/>
    <col min="13855" max="13855" width="4.5" style="1" customWidth="1"/>
    <col min="13856" max="13876" width="3.125" style="1"/>
    <col min="13877" max="13904" width="0" style="1" hidden="1" customWidth="1"/>
    <col min="13905" max="14110" width="3.125" style="1"/>
    <col min="14111" max="14111" width="4.5" style="1" customWidth="1"/>
    <col min="14112" max="14132" width="3.125" style="1"/>
    <col min="14133" max="14160" width="0" style="1" hidden="1" customWidth="1"/>
    <col min="14161" max="14366" width="3.125" style="1"/>
    <col min="14367" max="14367" width="4.5" style="1" customWidth="1"/>
    <col min="14368" max="14388" width="3.125" style="1"/>
    <col min="14389" max="14416" width="0" style="1" hidden="1" customWidth="1"/>
    <col min="14417" max="14622" width="3.125" style="1"/>
    <col min="14623" max="14623" width="4.5" style="1" customWidth="1"/>
    <col min="14624" max="14644" width="3.125" style="1"/>
    <col min="14645" max="14672" width="0" style="1" hidden="1" customWidth="1"/>
    <col min="14673" max="14878" width="3.125" style="1"/>
    <col min="14879" max="14879" width="4.5" style="1" customWidth="1"/>
    <col min="14880" max="14900" width="3.125" style="1"/>
    <col min="14901" max="14928" width="0" style="1" hidden="1" customWidth="1"/>
    <col min="14929" max="15134" width="3.125" style="1"/>
    <col min="15135" max="15135" width="4.5" style="1" customWidth="1"/>
    <col min="15136" max="15156" width="3.125" style="1"/>
    <col min="15157" max="15184" width="0" style="1" hidden="1" customWidth="1"/>
    <col min="15185" max="15390" width="3.125" style="1"/>
    <col min="15391" max="15391" width="4.5" style="1" customWidth="1"/>
    <col min="15392" max="15412" width="3.125" style="1"/>
    <col min="15413" max="15440" width="0" style="1" hidden="1" customWidth="1"/>
    <col min="15441" max="15646" width="3.125" style="1"/>
    <col min="15647" max="15647" width="4.5" style="1" customWidth="1"/>
    <col min="15648" max="15668" width="3.125" style="1"/>
    <col min="15669" max="15696" width="0" style="1" hidden="1" customWidth="1"/>
    <col min="15697" max="15902" width="3.125" style="1"/>
    <col min="15903" max="15903" width="4.5" style="1" customWidth="1"/>
    <col min="15904" max="15924" width="3.125" style="1"/>
    <col min="15925" max="15952" width="0" style="1" hidden="1" customWidth="1"/>
    <col min="15953" max="16158" width="3.125" style="1"/>
    <col min="16159" max="16159" width="4.5" style="1" customWidth="1"/>
    <col min="16160" max="16180" width="3.125" style="1"/>
    <col min="16181" max="16208" width="0" style="1" hidden="1" customWidth="1"/>
    <col min="16209" max="16384" width="3.125" style="1"/>
  </cols>
  <sheetData>
    <row r="1" spans="1:80" ht="15" customHeight="1" x14ac:dyDescent="0.15"/>
    <row r="2" spans="1:80" ht="22.5" customHeight="1" x14ac:dyDescent="0.15">
      <c r="B2" s="171" t="s">
        <v>68</v>
      </c>
      <c r="C2" s="173"/>
      <c r="D2" s="173"/>
      <c r="E2" s="173"/>
      <c r="F2" s="173"/>
      <c r="G2" s="173"/>
      <c r="H2" s="173"/>
      <c r="I2" s="173"/>
      <c r="J2" s="173"/>
      <c r="K2" s="173"/>
      <c r="L2" s="173"/>
      <c r="M2" s="173"/>
      <c r="N2" s="173"/>
      <c r="O2" s="173"/>
      <c r="P2" s="173"/>
      <c r="Q2" s="173"/>
      <c r="R2" s="173"/>
      <c r="S2" s="172"/>
      <c r="T2" s="173" t="s">
        <v>67</v>
      </c>
      <c r="U2" s="173"/>
      <c r="V2" s="173"/>
      <c r="W2" s="173"/>
      <c r="X2" s="173"/>
      <c r="Y2" s="86" t="s">
        <v>66</v>
      </c>
      <c r="Z2" s="86"/>
      <c r="AA2" s="86"/>
      <c r="AB2" s="86"/>
      <c r="AC2" s="86"/>
      <c r="AD2" s="86"/>
      <c r="AE2" s="86"/>
    </row>
    <row r="3" spans="1:80" ht="34.9" customHeight="1" x14ac:dyDescent="0.15">
      <c r="B3" s="174" t="s">
        <v>70</v>
      </c>
      <c r="C3" s="175"/>
      <c r="D3" s="175"/>
      <c r="E3" s="175"/>
      <c r="F3" s="175"/>
      <c r="G3" s="175"/>
      <c r="H3" s="175"/>
      <c r="I3" s="175"/>
      <c r="J3" s="175"/>
      <c r="K3" s="175"/>
      <c r="L3" s="175"/>
      <c r="M3" s="175"/>
      <c r="N3" s="175"/>
      <c r="O3" s="175"/>
      <c r="P3" s="175"/>
      <c r="Q3" s="175"/>
      <c r="R3" s="175"/>
      <c r="S3" s="176"/>
      <c r="T3" s="177" t="s">
        <v>71</v>
      </c>
      <c r="U3" s="178"/>
      <c r="V3" s="178"/>
      <c r="W3" s="178"/>
      <c r="X3" s="179"/>
      <c r="Y3" s="180">
        <v>45710</v>
      </c>
      <c r="Z3" s="181"/>
      <c r="AA3" s="181"/>
      <c r="AB3" s="181"/>
      <c r="AC3" s="57" t="s">
        <v>72</v>
      </c>
      <c r="AD3" s="182" t="s">
        <v>65</v>
      </c>
      <c r="AE3" s="183"/>
    </row>
    <row r="4" spans="1:80" ht="22.5" customHeight="1" x14ac:dyDescent="0.15">
      <c r="B4" s="254" t="s">
        <v>145</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row>
    <row r="5" spans="1:80" ht="25.15" customHeight="1" x14ac:dyDescent="0.15">
      <c r="B5" s="160" t="s">
        <v>64</v>
      </c>
      <c r="C5" s="160"/>
      <c r="D5" s="160"/>
      <c r="E5" s="160"/>
      <c r="F5" s="56"/>
      <c r="G5" s="56"/>
      <c r="H5" s="56"/>
      <c r="I5" s="56"/>
      <c r="J5" s="56"/>
      <c r="K5" s="56"/>
      <c r="L5" s="56"/>
      <c r="M5" s="56"/>
      <c r="N5" s="56"/>
      <c r="O5" s="56"/>
      <c r="P5" s="56"/>
      <c r="Q5" s="56"/>
      <c r="R5" s="56"/>
      <c r="S5" s="56"/>
      <c r="T5" s="55"/>
      <c r="U5" s="55"/>
      <c r="V5" s="55"/>
      <c r="W5" s="55"/>
      <c r="X5" s="55"/>
      <c r="Y5" s="54"/>
      <c r="Z5" s="53"/>
      <c r="AA5" s="52"/>
      <c r="AB5" s="54"/>
      <c r="AC5" s="54"/>
      <c r="AD5" s="52"/>
      <c r="AE5" s="52"/>
    </row>
    <row r="6" spans="1:80" ht="33.6" customHeight="1" x14ac:dyDescent="0.15">
      <c r="B6" s="161" t="s">
        <v>63</v>
      </c>
      <c r="C6" s="161"/>
      <c r="D6" s="161"/>
      <c r="E6" s="161"/>
      <c r="F6" s="161"/>
      <c r="G6" s="162"/>
      <c r="H6" s="162"/>
      <c r="I6" s="162"/>
      <c r="J6" s="162"/>
      <c r="K6" s="162"/>
      <c r="L6" s="162"/>
      <c r="M6" s="162"/>
      <c r="N6" s="162"/>
      <c r="O6" s="162"/>
      <c r="P6" s="162"/>
      <c r="R6" s="163" t="s">
        <v>62</v>
      </c>
      <c r="S6" s="163"/>
      <c r="T6" s="163"/>
      <c r="U6" s="164"/>
      <c r="V6" s="165"/>
      <c r="W6" s="165"/>
      <c r="X6" s="165"/>
      <c r="Y6" s="165"/>
      <c r="Z6" s="165"/>
      <c r="AA6" s="165"/>
      <c r="AB6" s="165"/>
      <c r="AC6" s="165"/>
      <c r="AD6" s="165"/>
    </row>
    <row r="7" spans="1:80" ht="33.6" customHeight="1" x14ac:dyDescent="0.15">
      <c r="B7" s="161" t="s">
        <v>61</v>
      </c>
      <c r="C7" s="161"/>
      <c r="D7" s="161"/>
      <c r="E7" s="161"/>
      <c r="F7" s="161"/>
      <c r="G7" s="184"/>
      <c r="H7" s="184"/>
      <c r="I7" s="184"/>
      <c r="J7" s="184"/>
      <c r="K7" s="184"/>
      <c r="L7" s="184"/>
      <c r="M7" s="184"/>
      <c r="N7" s="184"/>
      <c r="O7" s="184"/>
      <c r="P7" s="184"/>
      <c r="R7" s="163" t="s">
        <v>60</v>
      </c>
      <c r="S7" s="163"/>
      <c r="T7" s="163"/>
      <c r="U7" s="185"/>
      <c r="V7" s="185"/>
      <c r="W7" s="185"/>
      <c r="X7" s="185"/>
      <c r="Y7" s="185"/>
      <c r="Z7" s="185"/>
      <c r="AA7" s="185"/>
      <c r="AB7" s="185"/>
      <c r="AC7" s="185"/>
      <c r="AD7" s="185"/>
    </row>
    <row r="8" spans="1:80" ht="31.9" customHeight="1" x14ac:dyDescent="0.2">
      <c r="B8" s="158" t="s">
        <v>59</v>
      </c>
      <c r="C8" s="158"/>
      <c r="D8" s="158"/>
      <c r="E8" s="158"/>
      <c r="F8" s="158"/>
      <c r="G8" s="158"/>
      <c r="H8" s="158"/>
      <c r="I8" s="158"/>
      <c r="J8" s="158"/>
      <c r="K8" s="158"/>
      <c r="L8" s="158"/>
      <c r="M8" s="158"/>
      <c r="N8" s="158"/>
      <c r="O8" s="158"/>
      <c r="P8" s="158"/>
      <c r="Q8" s="158"/>
      <c r="R8" s="158"/>
      <c r="S8" s="158"/>
      <c r="T8" s="158"/>
      <c r="U8" s="158"/>
      <c r="V8" s="158"/>
      <c r="W8" s="51"/>
      <c r="X8" s="51"/>
      <c r="Y8" s="51"/>
      <c r="Z8" s="51"/>
      <c r="AA8" s="186" t="s">
        <v>58</v>
      </c>
      <c r="AB8" s="187" t="s">
        <v>57</v>
      </c>
      <c r="AC8" s="187"/>
      <c r="AD8" s="187"/>
      <c r="AE8" s="188"/>
      <c r="AF8" s="188"/>
      <c r="AG8" s="188"/>
      <c r="BA8" s="159" t="s">
        <v>56</v>
      </c>
      <c r="BB8" s="159"/>
      <c r="BC8" s="159"/>
      <c r="BD8" s="159"/>
      <c r="BF8" s="159" t="s">
        <v>55</v>
      </c>
      <c r="BG8" s="159"/>
      <c r="BH8" s="159"/>
      <c r="BI8" s="159"/>
      <c r="BJ8" s="159"/>
      <c r="BK8" s="159"/>
      <c r="BL8" s="159"/>
      <c r="BM8" s="159"/>
      <c r="BN8" s="159"/>
      <c r="BO8" s="159"/>
      <c r="BP8" s="159"/>
      <c r="BQ8" s="159"/>
      <c r="BR8" s="159"/>
      <c r="BS8" s="159"/>
      <c r="BT8" s="159"/>
      <c r="BU8" s="159"/>
      <c r="BV8" s="159"/>
      <c r="BW8" s="159"/>
      <c r="BX8" s="159"/>
      <c r="BY8" s="159"/>
      <c r="BZ8" s="159"/>
      <c r="CA8" s="159"/>
      <c r="CB8" s="159"/>
    </row>
    <row r="9" spans="1:80" ht="25.15" customHeight="1" thickBot="1" x14ac:dyDescent="0.2">
      <c r="B9" s="166" t="s">
        <v>52</v>
      </c>
      <c r="C9" s="167"/>
      <c r="D9" s="167"/>
      <c r="E9" s="168"/>
      <c r="F9" s="166" t="s">
        <v>51</v>
      </c>
      <c r="G9" s="167"/>
      <c r="H9" s="167"/>
      <c r="I9" s="168"/>
      <c r="J9" s="170" t="s">
        <v>54</v>
      </c>
      <c r="K9" s="170"/>
      <c r="L9" s="170"/>
      <c r="M9" s="170"/>
      <c r="N9" s="170"/>
      <c r="O9" s="170"/>
      <c r="P9" s="170"/>
      <c r="Q9" s="170" t="s">
        <v>53</v>
      </c>
      <c r="R9" s="170"/>
      <c r="S9" s="170"/>
      <c r="T9" s="170"/>
      <c r="U9" s="170"/>
      <c r="V9" s="170"/>
      <c r="W9" s="166" t="s">
        <v>50</v>
      </c>
      <c r="X9" s="167"/>
      <c r="Y9" s="167"/>
      <c r="Z9" s="168"/>
      <c r="AA9" s="166" t="s">
        <v>17</v>
      </c>
      <c r="AB9" s="168"/>
      <c r="AC9" s="166" t="s">
        <v>16</v>
      </c>
      <c r="AD9" s="167"/>
      <c r="AE9" s="168"/>
      <c r="AF9" s="166" t="s">
        <v>11</v>
      </c>
      <c r="AG9" s="168"/>
      <c r="BA9" s="45" t="s">
        <v>52</v>
      </c>
      <c r="BB9" s="45" t="s">
        <v>51</v>
      </c>
      <c r="BC9" s="45" t="s">
        <v>50</v>
      </c>
      <c r="BD9" s="45" t="s">
        <v>16</v>
      </c>
      <c r="BF9" s="171"/>
      <c r="BG9" s="172"/>
      <c r="BH9" s="169" t="str">
        <f>BC11</f>
        <v>加盟 一般</v>
      </c>
      <c r="BI9" s="169"/>
      <c r="BJ9" s="169"/>
      <c r="BK9" s="169" t="str">
        <f>BC12</f>
        <v>加盟 学生</v>
      </c>
      <c r="BL9" s="169"/>
      <c r="BM9" s="169"/>
      <c r="BN9" s="169" t="str">
        <f>BC13</f>
        <v>非加盟 一般</v>
      </c>
      <c r="BO9" s="169"/>
      <c r="BP9" s="169"/>
      <c r="BQ9" s="169" t="str">
        <f>BC14</f>
        <v>非加盟 学生</v>
      </c>
      <c r="BR9" s="169"/>
      <c r="BS9" s="169"/>
      <c r="BT9" s="169">
        <f>BC15</f>
        <v>0</v>
      </c>
      <c r="BU9" s="169"/>
      <c r="BV9" s="169"/>
      <c r="BW9" s="169">
        <f>BC16</f>
        <v>0</v>
      </c>
      <c r="BX9" s="169"/>
      <c r="BY9" s="169"/>
      <c r="BZ9" s="86" t="s">
        <v>49</v>
      </c>
      <c r="CA9" s="86"/>
      <c r="CB9" s="86"/>
    </row>
    <row r="10" spans="1:80" ht="47.25" customHeight="1" x14ac:dyDescent="0.15">
      <c r="A10" s="48"/>
      <c r="B10" s="189" t="s">
        <v>39</v>
      </c>
      <c r="C10" s="190"/>
      <c r="D10" s="190"/>
      <c r="E10" s="190"/>
      <c r="F10" s="148" t="s">
        <v>36</v>
      </c>
      <c r="G10" s="149"/>
      <c r="H10" s="149"/>
      <c r="I10" s="150"/>
      <c r="J10" s="151"/>
      <c r="K10" s="152"/>
      <c r="L10" s="152"/>
      <c r="M10" s="152"/>
      <c r="N10" s="152"/>
      <c r="O10" s="152"/>
      <c r="P10" s="153"/>
      <c r="Q10" s="154"/>
      <c r="R10" s="154"/>
      <c r="S10" s="154"/>
      <c r="T10" s="154"/>
      <c r="U10" s="154"/>
      <c r="V10" s="154"/>
      <c r="W10" s="155" t="s">
        <v>36</v>
      </c>
      <c r="X10" s="155"/>
      <c r="Y10" s="155"/>
      <c r="Z10" s="155"/>
      <c r="AA10" s="141"/>
      <c r="AB10" s="142"/>
      <c r="AC10" s="143" t="str">
        <f>BZ11</f>
        <v>―</v>
      </c>
      <c r="AD10" s="144"/>
      <c r="AE10" s="145"/>
      <c r="AF10" s="146"/>
      <c r="AG10" s="147"/>
      <c r="AH10" s="49"/>
      <c r="AI10" s="47">
        <f>IF($Q10="",0,IF(B10=BA$10,1,0))</f>
        <v>0</v>
      </c>
      <c r="AJ10" s="47">
        <f>IF($Q10="",0,IF(F10=BB$10,1,0))</f>
        <v>0</v>
      </c>
      <c r="AK10" s="47">
        <f t="shared" ref="AK10:AK19" si="0">IF($Q10="",0,IF(W10=BC$10,1,0))</f>
        <v>0</v>
      </c>
      <c r="AL10" s="47"/>
      <c r="AM10" s="49"/>
      <c r="BA10" s="45" t="s">
        <v>36</v>
      </c>
      <c r="BB10" s="45" t="s">
        <v>36</v>
      </c>
      <c r="BC10" s="45" t="s">
        <v>36</v>
      </c>
      <c r="BD10" s="45"/>
      <c r="BF10" s="86" t="s">
        <v>38</v>
      </c>
      <c r="BG10" s="86"/>
      <c r="BH10" s="86">
        <f>COUNTIF($W10:$Z11,BH$9)</f>
        <v>0</v>
      </c>
      <c r="BI10" s="86"/>
      <c r="BJ10" s="86"/>
      <c r="BK10" s="86">
        <f>COUNTIF($W10:$Z11,BK$9)</f>
        <v>0</v>
      </c>
      <c r="BL10" s="86"/>
      <c r="BM10" s="86"/>
      <c r="BN10" s="86">
        <f>COUNTIF($W10:$Z11,BN$9)</f>
        <v>0</v>
      </c>
      <c r="BO10" s="86"/>
      <c r="BP10" s="86"/>
      <c r="BQ10" s="86">
        <f>COUNTIF($W10:$Z11,BQ$9)</f>
        <v>0</v>
      </c>
      <c r="BR10" s="86"/>
      <c r="BS10" s="86"/>
      <c r="BT10" s="86">
        <f>COUNTIF($W10:$Z11,BT$9)</f>
        <v>0</v>
      </c>
      <c r="BU10" s="86"/>
      <c r="BV10" s="86"/>
      <c r="BW10" s="86">
        <f>COUNTIF($W10:$Z11,BW$9)</f>
        <v>0</v>
      </c>
      <c r="BX10" s="86"/>
      <c r="BY10" s="86"/>
      <c r="BZ10" s="86">
        <f>SUM(BH10:BY10)</f>
        <v>0</v>
      </c>
      <c r="CA10" s="86"/>
      <c r="CB10" s="86"/>
    </row>
    <row r="11" spans="1:80" ht="47.25" customHeight="1" x14ac:dyDescent="0.15">
      <c r="A11" s="48"/>
      <c r="B11" s="191" t="s">
        <v>37</v>
      </c>
      <c r="C11" s="192"/>
      <c r="D11" s="192"/>
      <c r="E11" s="193"/>
      <c r="F11" s="135"/>
      <c r="G11" s="136"/>
      <c r="H11" s="136"/>
      <c r="I11" s="137"/>
      <c r="J11" s="138"/>
      <c r="K11" s="139"/>
      <c r="L11" s="139"/>
      <c r="M11" s="139"/>
      <c r="N11" s="139"/>
      <c r="O11" s="139"/>
      <c r="P11" s="140"/>
      <c r="Q11" s="97"/>
      <c r="R11" s="97"/>
      <c r="S11" s="97"/>
      <c r="T11" s="97"/>
      <c r="U11" s="97"/>
      <c r="V11" s="97"/>
      <c r="W11" s="98" t="s">
        <v>36</v>
      </c>
      <c r="X11" s="98"/>
      <c r="Y11" s="98"/>
      <c r="Z11" s="98"/>
      <c r="AA11" s="156"/>
      <c r="AB11" s="157"/>
      <c r="AC11" s="130"/>
      <c r="AD11" s="131"/>
      <c r="AE11" s="132"/>
      <c r="AF11" s="133"/>
      <c r="AG11" s="134"/>
      <c r="AH11" s="49"/>
      <c r="AI11" s="47"/>
      <c r="AJ11" s="47"/>
      <c r="AK11" s="47">
        <f t="shared" si="0"/>
        <v>0</v>
      </c>
      <c r="AL11" s="47"/>
      <c r="AM11" s="49"/>
      <c r="BA11" s="45" t="s">
        <v>39</v>
      </c>
      <c r="BB11" s="45" t="s">
        <v>48</v>
      </c>
      <c r="BC11" s="50" t="s">
        <v>47</v>
      </c>
      <c r="BD11" s="45">
        <v>2000</v>
      </c>
      <c r="BF11" s="86" t="s">
        <v>16</v>
      </c>
      <c r="BG11" s="86"/>
      <c r="BH11" s="86" t="e">
        <f>$BD$11/$BZ10*BH10</f>
        <v>#DIV/0!</v>
      </c>
      <c r="BI11" s="86"/>
      <c r="BJ11" s="86"/>
      <c r="BK11" s="86" t="e">
        <f>$BD$12/$BZ10*BK10</f>
        <v>#DIV/0!</v>
      </c>
      <c r="BL11" s="86"/>
      <c r="BM11" s="86"/>
      <c r="BN11" s="86" t="e">
        <f>$BD$13/$BZ10*BN10</f>
        <v>#DIV/0!</v>
      </c>
      <c r="BO11" s="86"/>
      <c r="BP11" s="86"/>
      <c r="BQ11" s="86" t="e">
        <f>$BD$14/$BZ10*BQ10</f>
        <v>#DIV/0!</v>
      </c>
      <c r="BR11" s="86"/>
      <c r="BS11" s="86"/>
      <c r="BT11" s="86" t="e">
        <f>$BD$15/$BZ10*BT10</f>
        <v>#DIV/0!</v>
      </c>
      <c r="BU11" s="86"/>
      <c r="BV11" s="86"/>
      <c r="BW11" s="86" t="e">
        <f>$BD$16/$BZ10*BW10</f>
        <v>#DIV/0!</v>
      </c>
      <c r="BX11" s="86"/>
      <c r="BY11" s="86"/>
      <c r="BZ11" s="127" t="str">
        <f>IF(BZ10=0,"―",ROUND(SUM(BH11:BY11),-1))</f>
        <v>―</v>
      </c>
      <c r="CA11" s="128"/>
      <c r="CB11" s="129"/>
    </row>
    <row r="12" spans="1:80" ht="47.25" customHeight="1" x14ac:dyDescent="0.15">
      <c r="A12" s="48"/>
      <c r="B12" s="194" t="s">
        <v>39</v>
      </c>
      <c r="C12" s="195"/>
      <c r="D12" s="195"/>
      <c r="E12" s="195"/>
      <c r="F12" s="121" t="s">
        <v>36</v>
      </c>
      <c r="G12" s="122"/>
      <c r="H12" s="122"/>
      <c r="I12" s="123"/>
      <c r="J12" s="105"/>
      <c r="K12" s="106"/>
      <c r="L12" s="106"/>
      <c r="M12" s="106"/>
      <c r="N12" s="106"/>
      <c r="O12" s="106"/>
      <c r="P12" s="107"/>
      <c r="Q12" s="111"/>
      <c r="R12" s="111"/>
      <c r="S12" s="111"/>
      <c r="T12" s="111"/>
      <c r="U12" s="111"/>
      <c r="V12" s="111"/>
      <c r="W12" s="112" t="s">
        <v>36</v>
      </c>
      <c r="X12" s="112"/>
      <c r="Y12" s="112"/>
      <c r="Z12" s="112"/>
      <c r="AA12" s="113"/>
      <c r="AB12" s="114"/>
      <c r="AC12" s="115" t="str">
        <f>BZ13</f>
        <v>―</v>
      </c>
      <c r="AD12" s="116"/>
      <c r="AE12" s="117"/>
      <c r="AF12" s="93"/>
      <c r="AG12" s="94"/>
      <c r="AH12" s="49"/>
      <c r="AI12" s="47">
        <f>IF($Q12="",0,IF(B12=BA$10,1,0))</f>
        <v>0</v>
      </c>
      <c r="AJ12" s="47">
        <f>IF($Q12="",0,IF(F12=BB$10,1,0))</f>
        <v>0</v>
      </c>
      <c r="AK12" s="47">
        <f t="shared" si="0"/>
        <v>0</v>
      </c>
      <c r="AL12" s="47"/>
      <c r="AM12" s="49"/>
      <c r="BA12" s="45" t="s">
        <v>37</v>
      </c>
      <c r="BB12" s="45" t="s">
        <v>46</v>
      </c>
      <c r="BC12" s="50" t="s">
        <v>45</v>
      </c>
      <c r="BD12" s="45">
        <v>1600</v>
      </c>
      <c r="BF12" s="86" t="s">
        <v>38</v>
      </c>
      <c r="BG12" s="86"/>
      <c r="BH12" s="86">
        <f>COUNTIF($W12:$Z13,BH$9)</f>
        <v>0</v>
      </c>
      <c r="BI12" s="86"/>
      <c r="BJ12" s="86"/>
      <c r="BK12" s="86">
        <f>COUNTIF($W12:$Z13,BK$9)</f>
        <v>0</v>
      </c>
      <c r="BL12" s="86"/>
      <c r="BM12" s="86"/>
      <c r="BN12" s="86">
        <f>COUNTIF($W12:$Z13,BN$9)</f>
        <v>0</v>
      </c>
      <c r="BO12" s="86"/>
      <c r="BP12" s="86"/>
      <c r="BQ12" s="86">
        <f>COUNTIF($W12:$Z13,BQ$9)</f>
        <v>0</v>
      </c>
      <c r="BR12" s="86"/>
      <c r="BS12" s="86"/>
      <c r="BT12" s="86">
        <f>COUNTIF($W12:$Z13,BT$9)</f>
        <v>0</v>
      </c>
      <c r="BU12" s="86"/>
      <c r="BV12" s="86"/>
      <c r="BW12" s="86">
        <f>COUNTIF($W12:$Z13,BW$9)</f>
        <v>0</v>
      </c>
      <c r="BX12" s="86"/>
      <c r="BY12" s="86"/>
      <c r="BZ12" s="86">
        <f>SUM(BH12:BY12)</f>
        <v>0</v>
      </c>
      <c r="CA12" s="86"/>
      <c r="CB12" s="86"/>
    </row>
    <row r="13" spans="1:80" ht="47.25" customHeight="1" x14ac:dyDescent="0.15">
      <c r="A13" s="48"/>
      <c r="B13" s="191" t="s">
        <v>37</v>
      </c>
      <c r="C13" s="192"/>
      <c r="D13" s="192"/>
      <c r="E13" s="193"/>
      <c r="F13" s="135"/>
      <c r="G13" s="136"/>
      <c r="H13" s="136"/>
      <c r="I13" s="137"/>
      <c r="J13" s="138"/>
      <c r="K13" s="139"/>
      <c r="L13" s="139"/>
      <c r="M13" s="139"/>
      <c r="N13" s="139"/>
      <c r="O13" s="139"/>
      <c r="P13" s="140"/>
      <c r="Q13" s="97"/>
      <c r="R13" s="97"/>
      <c r="S13" s="97"/>
      <c r="T13" s="97"/>
      <c r="U13" s="97"/>
      <c r="V13" s="97"/>
      <c r="W13" s="98" t="s">
        <v>36</v>
      </c>
      <c r="X13" s="98"/>
      <c r="Y13" s="98"/>
      <c r="Z13" s="98"/>
      <c r="AA13" s="99"/>
      <c r="AB13" s="100"/>
      <c r="AC13" s="130"/>
      <c r="AD13" s="131"/>
      <c r="AE13" s="132"/>
      <c r="AF13" s="133"/>
      <c r="AG13" s="134"/>
      <c r="AH13" s="49"/>
      <c r="AI13" s="47"/>
      <c r="AJ13" s="47"/>
      <c r="AK13" s="47">
        <f t="shared" si="0"/>
        <v>0</v>
      </c>
      <c r="AL13" s="47"/>
      <c r="AM13" s="49"/>
      <c r="BB13" s="45" t="s">
        <v>44</v>
      </c>
      <c r="BC13" s="50" t="s">
        <v>43</v>
      </c>
      <c r="BD13" s="45">
        <v>3000</v>
      </c>
      <c r="BF13" s="86" t="s">
        <v>16</v>
      </c>
      <c r="BG13" s="86"/>
      <c r="BH13" s="86" t="e">
        <f>$BD$11/$BZ12*BH12</f>
        <v>#DIV/0!</v>
      </c>
      <c r="BI13" s="86"/>
      <c r="BJ13" s="86"/>
      <c r="BK13" s="86" t="e">
        <f>$BD$12/$BZ12*BK12</f>
        <v>#DIV/0!</v>
      </c>
      <c r="BL13" s="86"/>
      <c r="BM13" s="86"/>
      <c r="BN13" s="86" t="e">
        <f>$BD$13/$BZ12*BN12</f>
        <v>#DIV/0!</v>
      </c>
      <c r="BO13" s="86"/>
      <c r="BP13" s="86"/>
      <c r="BQ13" s="86" t="e">
        <f>$BD$14/$BZ12*BQ12</f>
        <v>#DIV/0!</v>
      </c>
      <c r="BR13" s="86"/>
      <c r="BS13" s="86"/>
      <c r="BT13" s="86" t="e">
        <f>$BD$15/$BZ12*BT12</f>
        <v>#DIV/0!</v>
      </c>
      <c r="BU13" s="86"/>
      <c r="BV13" s="86"/>
      <c r="BW13" s="86" t="e">
        <f>$BD$16/$BZ12*BW12</f>
        <v>#DIV/0!</v>
      </c>
      <c r="BX13" s="86"/>
      <c r="BY13" s="86"/>
      <c r="BZ13" s="127" t="str">
        <f>IF(BZ12=0,"―",ROUND(SUM(BH13:BY13),-1))</f>
        <v>―</v>
      </c>
      <c r="CA13" s="128"/>
      <c r="CB13" s="129"/>
    </row>
    <row r="14" spans="1:80" ht="47.25" customHeight="1" x14ac:dyDescent="0.15">
      <c r="A14" s="48"/>
      <c r="B14" s="194" t="s">
        <v>39</v>
      </c>
      <c r="C14" s="195"/>
      <c r="D14" s="195"/>
      <c r="E14" s="195"/>
      <c r="F14" s="121" t="s">
        <v>36</v>
      </c>
      <c r="G14" s="122"/>
      <c r="H14" s="122"/>
      <c r="I14" s="123"/>
      <c r="J14" s="105"/>
      <c r="K14" s="106"/>
      <c r="L14" s="106"/>
      <c r="M14" s="106"/>
      <c r="N14" s="106"/>
      <c r="O14" s="106"/>
      <c r="P14" s="107"/>
      <c r="Q14" s="111"/>
      <c r="R14" s="111"/>
      <c r="S14" s="111"/>
      <c r="T14" s="111"/>
      <c r="U14" s="111"/>
      <c r="V14" s="111"/>
      <c r="W14" s="112" t="s">
        <v>36</v>
      </c>
      <c r="X14" s="112"/>
      <c r="Y14" s="112"/>
      <c r="Z14" s="112"/>
      <c r="AA14" s="113"/>
      <c r="AB14" s="114"/>
      <c r="AC14" s="115" t="str">
        <f>BZ15</f>
        <v>―</v>
      </c>
      <c r="AD14" s="116"/>
      <c r="AE14" s="117"/>
      <c r="AF14" s="93"/>
      <c r="AG14" s="94"/>
      <c r="AH14" s="49"/>
      <c r="AI14" s="47">
        <f>IF($Q14="",0,IF(B14=BA$10,1,0))</f>
        <v>0</v>
      </c>
      <c r="AJ14" s="47">
        <f>IF($Q14="",0,IF(F14=BB$10,1,0))</f>
        <v>0</v>
      </c>
      <c r="AK14" s="47">
        <f t="shared" si="0"/>
        <v>0</v>
      </c>
      <c r="AL14" s="47"/>
      <c r="AM14" s="49"/>
      <c r="BB14" s="45" t="s">
        <v>42</v>
      </c>
      <c r="BC14" s="50" t="s">
        <v>41</v>
      </c>
      <c r="BD14" s="45">
        <v>2000</v>
      </c>
      <c r="BF14" s="86" t="s">
        <v>38</v>
      </c>
      <c r="BG14" s="86"/>
      <c r="BH14" s="86">
        <f>COUNTIF($W14:$Z15,BH$9)</f>
        <v>0</v>
      </c>
      <c r="BI14" s="86"/>
      <c r="BJ14" s="86"/>
      <c r="BK14" s="86">
        <f>COUNTIF($W14:$Z15,BK$9)</f>
        <v>0</v>
      </c>
      <c r="BL14" s="86"/>
      <c r="BM14" s="86"/>
      <c r="BN14" s="86">
        <f>COUNTIF($W14:$Z15,BN$9)</f>
        <v>0</v>
      </c>
      <c r="BO14" s="86"/>
      <c r="BP14" s="86"/>
      <c r="BQ14" s="86">
        <f>COUNTIF($W14:$Z15,BQ$9)</f>
        <v>0</v>
      </c>
      <c r="BR14" s="86"/>
      <c r="BS14" s="86"/>
      <c r="BT14" s="86">
        <f>COUNTIF($W14:$Z15,BT$9)</f>
        <v>0</v>
      </c>
      <c r="BU14" s="86"/>
      <c r="BV14" s="86"/>
      <c r="BW14" s="86">
        <f>COUNTIF($W14:$Z15,BW$9)</f>
        <v>0</v>
      </c>
      <c r="BX14" s="86"/>
      <c r="BY14" s="86"/>
      <c r="BZ14" s="86">
        <f>SUM(BH14:BY14)</f>
        <v>0</v>
      </c>
      <c r="CA14" s="86"/>
      <c r="CB14" s="86"/>
    </row>
    <row r="15" spans="1:80" ht="47.25" customHeight="1" x14ac:dyDescent="0.15">
      <c r="A15" s="48"/>
      <c r="B15" s="191" t="s">
        <v>37</v>
      </c>
      <c r="C15" s="192"/>
      <c r="D15" s="192"/>
      <c r="E15" s="193"/>
      <c r="F15" s="135"/>
      <c r="G15" s="136"/>
      <c r="H15" s="136"/>
      <c r="I15" s="137"/>
      <c r="J15" s="138"/>
      <c r="K15" s="139"/>
      <c r="L15" s="139"/>
      <c r="M15" s="139"/>
      <c r="N15" s="139"/>
      <c r="O15" s="139"/>
      <c r="P15" s="140"/>
      <c r="Q15" s="97"/>
      <c r="R15" s="97"/>
      <c r="S15" s="97"/>
      <c r="T15" s="97"/>
      <c r="U15" s="97"/>
      <c r="V15" s="97"/>
      <c r="W15" s="98" t="s">
        <v>36</v>
      </c>
      <c r="X15" s="98"/>
      <c r="Y15" s="98"/>
      <c r="Z15" s="98"/>
      <c r="AA15" s="99"/>
      <c r="AB15" s="100"/>
      <c r="AC15" s="130"/>
      <c r="AD15" s="131"/>
      <c r="AE15" s="132"/>
      <c r="AF15" s="133"/>
      <c r="AG15" s="134"/>
      <c r="AH15" s="49"/>
      <c r="AI15" s="47"/>
      <c r="AJ15" s="47"/>
      <c r="AK15" s="47">
        <f t="shared" si="0"/>
        <v>0</v>
      </c>
      <c r="AL15" s="47"/>
      <c r="AM15" s="49"/>
      <c r="BB15" s="45" t="s">
        <v>40</v>
      </c>
      <c r="BC15" s="50"/>
      <c r="BD15" s="45"/>
      <c r="BF15" s="86" t="s">
        <v>16</v>
      </c>
      <c r="BG15" s="86"/>
      <c r="BH15" s="86" t="e">
        <f>$BD$11/$BZ14*BH14</f>
        <v>#DIV/0!</v>
      </c>
      <c r="BI15" s="86"/>
      <c r="BJ15" s="86"/>
      <c r="BK15" s="86" t="e">
        <f>$BD$12/$BZ14*BK14</f>
        <v>#DIV/0!</v>
      </c>
      <c r="BL15" s="86"/>
      <c r="BM15" s="86"/>
      <c r="BN15" s="86" t="e">
        <f>$BD$13/$BZ14*BN14</f>
        <v>#DIV/0!</v>
      </c>
      <c r="BO15" s="86"/>
      <c r="BP15" s="86"/>
      <c r="BQ15" s="86" t="e">
        <f>$BD$14/$BZ14*BQ14</f>
        <v>#DIV/0!</v>
      </c>
      <c r="BR15" s="86"/>
      <c r="BS15" s="86"/>
      <c r="BT15" s="86" t="e">
        <f>$BD$15/$BZ14*BT14</f>
        <v>#DIV/0!</v>
      </c>
      <c r="BU15" s="86"/>
      <c r="BV15" s="86"/>
      <c r="BW15" s="86" t="e">
        <f>$BD$16/$BZ14*BW14</f>
        <v>#DIV/0!</v>
      </c>
      <c r="BX15" s="86"/>
      <c r="BY15" s="86"/>
      <c r="BZ15" s="127" t="str">
        <f>IF(BZ14=0,"―",ROUND(SUM(BH15:BY15),-1))</f>
        <v>―</v>
      </c>
      <c r="CA15" s="128"/>
      <c r="CB15" s="129"/>
    </row>
    <row r="16" spans="1:80" ht="47.25" customHeight="1" x14ac:dyDescent="0.15">
      <c r="A16" s="48"/>
      <c r="B16" s="194" t="s">
        <v>39</v>
      </c>
      <c r="C16" s="195"/>
      <c r="D16" s="195"/>
      <c r="E16" s="195"/>
      <c r="F16" s="121" t="s">
        <v>36</v>
      </c>
      <c r="G16" s="122"/>
      <c r="H16" s="122"/>
      <c r="I16" s="123"/>
      <c r="J16" s="105"/>
      <c r="K16" s="106"/>
      <c r="L16" s="106"/>
      <c r="M16" s="106"/>
      <c r="N16" s="106"/>
      <c r="O16" s="106"/>
      <c r="P16" s="107"/>
      <c r="Q16" s="111"/>
      <c r="R16" s="111"/>
      <c r="S16" s="111"/>
      <c r="T16" s="111"/>
      <c r="U16" s="111"/>
      <c r="V16" s="111"/>
      <c r="W16" s="112" t="s">
        <v>36</v>
      </c>
      <c r="X16" s="112"/>
      <c r="Y16" s="112"/>
      <c r="Z16" s="112"/>
      <c r="AA16" s="113"/>
      <c r="AB16" s="114"/>
      <c r="AC16" s="115" t="str">
        <f>BZ17</f>
        <v>―</v>
      </c>
      <c r="AD16" s="116"/>
      <c r="AE16" s="117"/>
      <c r="AF16" s="93"/>
      <c r="AG16" s="94"/>
      <c r="AH16" s="49"/>
      <c r="AI16" s="47">
        <f>IF($Q16="",0,IF(B16=BA$10,1,0))</f>
        <v>0</v>
      </c>
      <c r="AJ16" s="47">
        <f>IF($Q16="",0,IF(F16=BB$10,1,0))</f>
        <v>0</v>
      </c>
      <c r="AK16" s="47">
        <f t="shared" si="0"/>
        <v>0</v>
      </c>
      <c r="AL16" s="47"/>
      <c r="AM16" s="49"/>
      <c r="BB16" s="45"/>
      <c r="BC16" s="50"/>
      <c r="BD16" s="45"/>
      <c r="BF16" s="86" t="s">
        <v>38</v>
      </c>
      <c r="BG16" s="86"/>
      <c r="BH16" s="86">
        <f>COUNTIF($W16:$Z17,BH$9)</f>
        <v>0</v>
      </c>
      <c r="BI16" s="86"/>
      <c r="BJ16" s="86"/>
      <c r="BK16" s="86">
        <f>COUNTIF($W16:$Z17,BK$9)</f>
        <v>0</v>
      </c>
      <c r="BL16" s="86"/>
      <c r="BM16" s="86"/>
      <c r="BN16" s="86">
        <f>COUNTIF($W16:$Z17,BN$9)</f>
        <v>0</v>
      </c>
      <c r="BO16" s="86"/>
      <c r="BP16" s="86"/>
      <c r="BQ16" s="86">
        <f>COUNTIF($W16:$Z17,BQ$9)</f>
        <v>0</v>
      </c>
      <c r="BR16" s="86"/>
      <c r="BS16" s="86"/>
      <c r="BT16" s="86">
        <f>COUNTIF($W16:$Z17,BT$9)</f>
        <v>0</v>
      </c>
      <c r="BU16" s="86"/>
      <c r="BV16" s="86"/>
      <c r="BW16" s="86">
        <f>COUNTIF($W16:$Z17,BW$9)</f>
        <v>0</v>
      </c>
      <c r="BX16" s="86"/>
      <c r="BY16" s="86"/>
      <c r="BZ16" s="86">
        <f>SUM(BH16:BY16)</f>
        <v>0</v>
      </c>
      <c r="CA16" s="86"/>
      <c r="CB16" s="86"/>
    </row>
    <row r="17" spans="1:80" ht="47.25" customHeight="1" x14ac:dyDescent="0.15">
      <c r="A17" s="48"/>
      <c r="B17" s="191" t="s">
        <v>37</v>
      </c>
      <c r="C17" s="192"/>
      <c r="D17" s="192"/>
      <c r="E17" s="193"/>
      <c r="F17" s="135"/>
      <c r="G17" s="136"/>
      <c r="H17" s="136"/>
      <c r="I17" s="137"/>
      <c r="J17" s="138"/>
      <c r="K17" s="139"/>
      <c r="L17" s="139"/>
      <c r="M17" s="139"/>
      <c r="N17" s="139"/>
      <c r="O17" s="139"/>
      <c r="P17" s="140"/>
      <c r="Q17" s="97"/>
      <c r="R17" s="97"/>
      <c r="S17" s="97"/>
      <c r="T17" s="97"/>
      <c r="U17" s="97"/>
      <c r="V17" s="97"/>
      <c r="W17" s="98" t="s">
        <v>36</v>
      </c>
      <c r="X17" s="98"/>
      <c r="Y17" s="98"/>
      <c r="Z17" s="98"/>
      <c r="AA17" s="99"/>
      <c r="AB17" s="100"/>
      <c r="AC17" s="130"/>
      <c r="AD17" s="131"/>
      <c r="AE17" s="132"/>
      <c r="AF17" s="133"/>
      <c r="AG17" s="134"/>
      <c r="AH17" s="49"/>
      <c r="AI17" s="47"/>
      <c r="AJ17" s="47"/>
      <c r="AK17" s="47">
        <f t="shared" si="0"/>
        <v>0</v>
      </c>
      <c r="AL17" s="47"/>
      <c r="AM17" s="49"/>
      <c r="BF17" s="86" t="s">
        <v>16</v>
      </c>
      <c r="BG17" s="86"/>
      <c r="BH17" s="86" t="e">
        <f>$BD$11/$BZ16*BH16</f>
        <v>#DIV/0!</v>
      </c>
      <c r="BI17" s="86"/>
      <c r="BJ17" s="86"/>
      <c r="BK17" s="86" t="e">
        <f>$BD$12/$BZ16*BK16</f>
        <v>#DIV/0!</v>
      </c>
      <c r="BL17" s="86"/>
      <c r="BM17" s="86"/>
      <c r="BN17" s="86" t="e">
        <f>$BD$13/$BZ16*BN16</f>
        <v>#DIV/0!</v>
      </c>
      <c r="BO17" s="86"/>
      <c r="BP17" s="86"/>
      <c r="BQ17" s="86" t="e">
        <f>$BD$14/$BZ16*BQ16</f>
        <v>#DIV/0!</v>
      </c>
      <c r="BR17" s="86"/>
      <c r="BS17" s="86"/>
      <c r="BT17" s="86" t="e">
        <f>$BD$15/$BZ16*BT16</f>
        <v>#DIV/0!</v>
      </c>
      <c r="BU17" s="86"/>
      <c r="BV17" s="86"/>
      <c r="BW17" s="86" t="e">
        <f>$BD$16/$BZ16*BW16</f>
        <v>#DIV/0!</v>
      </c>
      <c r="BX17" s="86"/>
      <c r="BY17" s="86"/>
      <c r="BZ17" s="127" t="str">
        <f>IF(BZ16=0,"―",ROUND(SUM(BH17:BY17),-1))</f>
        <v>―</v>
      </c>
      <c r="CA17" s="128"/>
      <c r="CB17" s="129"/>
    </row>
    <row r="18" spans="1:80" ht="47.25" customHeight="1" x14ac:dyDescent="0.15">
      <c r="A18" s="48"/>
      <c r="B18" s="194" t="s">
        <v>39</v>
      </c>
      <c r="C18" s="195"/>
      <c r="D18" s="195"/>
      <c r="E18" s="195"/>
      <c r="F18" s="121" t="s">
        <v>36</v>
      </c>
      <c r="G18" s="122"/>
      <c r="H18" s="122"/>
      <c r="I18" s="123"/>
      <c r="J18" s="105"/>
      <c r="K18" s="106"/>
      <c r="L18" s="106"/>
      <c r="M18" s="106"/>
      <c r="N18" s="106"/>
      <c r="O18" s="106"/>
      <c r="P18" s="107"/>
      <c r="Q18" s="111"/>
      <c r="R18" s="111"/>
      <c r="S18" s="111"/>
      <c r="T18" s="111"/>
      <c r="U18" s="111"/>
      <c r="V18" s="111"/>
      <c r="W18" s="112" t="s">
        <v>36</v>
      </c>
      <c r="X18" s="112"/>
      <c r="Y18" s="112"/>
      <c r="Z18" s="112"/>
      <c r="AA18" s="113"/>
      <c r="AB18" s="114"/>
      <c r="AC18" s="115" t="str">
        <f>BZ19</f>
        <v>―</v>
      </c>
      <c r="AD18" s="116"/>
      <c r="AE18" s="117"/>
      <c r="AF18" s="93"/>
      <c r="AG18" s="94"/>
      <c r="AH18" s="49"/>
      <c r="AI18" s="47">
        <f>IF($Q18="",0,IF(B18=BA$10,1,0))</f>
        <v>0</v>
      </c>
      <c r="AJ18" s="47">
        <f>IF($Q18="",0,IF(F18=BB$10,1,0))</f>
        <v>0</v>
      </c>
      <c r="AK18" s="47">
        <f t="shared" si="0"/>
        <v>0</v>
      </c>
      <c r="AL18" s="47"/>
      <c r="AM18" s="49"/>
      <c r="BF18" s="86" t="s">
        <v>38</v>
      </c>
      <c r="BG18" s="86"/>
      <c r="BH18" s="86">
        <f>COUNTIF($W18:$Z19,BH$9)</f>
        <v>0</v>
      </c>
      <c r="BI18" s="86"/>
      <c r="BJ18" s="86"/>
      <c r="BK18" s="86">
        <f>COUNTIF($W18:$Z19,BK$9)</f>
        <v>0</v>
      </c>
      <c r="BL18" s="86"/>
      <c r="BM18" s="86"/>
      <c r="BN18" s="86">
        <f>COUNTIF($W18:$Z19,BN$9)</f>
        <v>0</v>
      </c>
      <c r="BO18" s="86"/>
      <c r="BP18" s="86"/>
      <c r="BQ18" s="86">
        <f>COUNTIF($W18:$Z19,BQ$9)</f>
        <v>0</v>
      </c>
      <c r="BR18" s="86"/>
      <c r="BS18" s="86"/>
      <c r="BT18" s="86">
        <f>COUNTIF($W18:$Z19,BT$9)</f>
        <v>0</v>
      </c>
      <c r="BU18" s="86"/>
      <c r="BV18" s="86"/>
      <c r="BW18" s="86">
        <f>COUNTIF($W18:$Z19,BW$9)</f>
        <v>0</v>
      </c>
      <c r="BX18" s="86"/>
      <c r="BY18" s="86"/>
      <c r="BZ18" s="86">
        <f>SUM(BH18:BY18)</f>
        <v>0</v>
      </c>
      <c r="CA18" s="86"/>
      <c r="CB18" s="86"/>
    </row>
    <row r="19" spans="1:80" ht="47.25" customHeight="1" thickBot="1" x14ac:dyDescent="0.2">
      <c r="A19" s="48"/>
      <c r="B19" s="196" t="s">
        <v>37</v>
      </c>
      <c r="C19" s="197"/>
      <c r="D19" s="197"/>
      <c r="E19" s="198"/>
      <c r="F19" s="124"/>
      <c r="G19" s="125"/>
      <c r="H19" s="125"/>
      <c r="I19" s="126"/>
      <c r="J19" s="108"/>
      <c r="K19" s="109"/>
      <c r="L19" s="109"/>
      <c r="M19" s="109"/>
      <c r="N19" s="109"/>
      <c r="O19" s="109"/>
      <c r="P19" s="110"/>
      <c r="Q19" s="101"/>
      <c r="R19" s="101"/>
      <c r="S19" s="101"/>
      <c r="T19" s="101"/>
      <c r="U19" s="101"/>
      <c r="V19" s="101"/>
      <c r="W19" s="102" t="s">
        <v>36</v>
      </c>
      <c r="X19" s="102"/>
      <c r="Y19" s="102"/>
      <c r="Z19" s="102"/>
      <c r="AA19" s="103"/>
      <c r="AB19" s="104"/>
      <c r="AC19" s="118"/>
      <c r="AD19" s="119"/>
      <c r="AE19" s="120"/>
      <c r="AF19" s="95"/>
      <c r="AG19" s="96"/>
      <c r="AH19" s="49"/>
      <c r="AI19" s="47"/>
      <c r="AJ19" s="47"/>
      <c r="AK19" s="47">
        <f t="shared" si="0"/>
        <v>0</v>
      </c>
      <c r="AL19" s="47"/>
      <c r="AM19" s="49"/>
      <c r="BF19" s="86" t="s">
        <v>16</v>
      </c>
      <c r="BG19" s="86"/>
      <c r="BH19" s="86" t="e">
        <f>$BD$11/$BZ18*BH18</f>
        <v>#DIV/0!</v>
      </c>
      <c r="BI19" s="86"/>
      <c r="BJ19" s="86"/>
      <c r="BK19" s="86" t="e">
        <f>$BD$12/$BZ18*BK18</f>
        <v>#DIV/0!</v>
      </c>
      <c r="BL19" s="86"/>
      <c r="BM19" s="86"/>
      <c r="BN19" s="86" t="e">
        <f>$BD$13/$BZ18*BN18</f>
        <v>#DIV/0!</v>
      </c>
      <c r="BO19" s="86"/>
      <c r="BP19" s="86"/>
      <c r="BQ19" s="86" t="e">
        <f>$BD$14/$BZ18*BQ18</f>
        <v>#DIV/0!</v>
      </c>
      <c r="BR19" s="86"/>
      <c r="BS19" s="86"/>
      <c r="BT19" s="86" t="e">
        <f>$BD$15/$BZ18*BT18</f>
        <v>#DIV/0!</v>
      </c>
      <c r="BU19" s="86"/>
      <c r="BV19" s="86"/>
      <c r="BW19" s="86" t="e">
        <f>$BD$16/$BZ18*BW18</f>
        <v>#DIV/0!</v>
      </c>
      <c r="BX19" s="86"/>
      <c r="BY19" s="86"/>
      <c r="BZ19" s="127" t="str">
        <f>IF(BZ18=0,"―",ROUND(SUM(BH19:BY19),-1))</f>
        <v>―</v>
      </c>
      <c r="CA19" s="128"/>
      <c r="CB19" s="129"/>
    </row>
    <row r="20" spans="1:80" ht="22.5" customHeight="1" x14ac:dyDescent="0.15">
      <c r="A20" s="48"/>
      <c r="Z20" s="73" t="s">
        <v>35</v>
      </c>
      <c r="AA20" s="73"/>
      <c r="AB20" s="73"/>
      <c r="AC20" s="74">
        <f>SUM(AC10:AE19)</f>
        <v>0</v>
      </c>
      <c r="AD20" s="75"/>
      <c r="AE20" s="75"/>
      <c r="AJ20" s="47"/>
    </row>
    <row r="21" spans="1:80" ht="22.5" customHeight="1" x14ac:dyDescent="0.15">
      <c r="B21" s="1" t="s">
        <v>34</v>
      </c>
    </row>
    <row r="22" spans="1:80" ht="22.5" customHeight="1" x14ac:dyDescent="0.15">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6"/>
    </row>
    <row r="23" spans="1:80" ht="22.5" customHeight="1" x14ac:dyDescent="0.15">
      <c r="B23" s="67"/>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9"/>
    </row>
    <row r="24" spans="1:80" ht="22.5" customHeight="1" x14ac:dyDescent="0.15">
      <c r="B24" s="70"/>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2"/>
    </row>
    <row r="25" spans="1:80" ht="22.5" customHeight="1" x14ac:dyDescent="0.1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row>
    <row r="26" spans="1:80" ht="22.5" hidden="1" customHeight="1" x14ac:dyDescent="0.15">
      <c r="B26" s="80" t="s">
        <v>33</v>
      </c>
      <c r="C26" s="81"/>
      <c r="D26" s="82"/>
      <c r="E26" s="83" t="s">
        <v>32</v>
      </c>
      <c r="F26" s="84"/>
      <c r="G26" s="84"/>
      <c r="H26" s="84"/>
      <c r="I26" s="85"/>
      <c r="J26" s="86" t="s">
        <v>31</v>
      </c>
      <c r="K26" s="86"/>
      <c r="L26" s="86"/>
      <c r="M26" s="86"/>
      <c r="N26" s="87" t="s">
        <v>30</v>
      </c>
      <c r="O26" s="88"/>
      <c r="P26" s="89"/>
      <c r="Q26" s="87" t="s">
        <v>29</v>
      </c>
      <c r="R26" s="88"/>
      <c r="S26" s="89"/>
      <c r="T26" s="90" t="s">
        <v>28</v>
      </c>
      <c r="U26" s="91"/>
      <c r="V26" s="91"/>
      <c r="W26" s="92"/>
    </row>
    <row r="27" spans="1:80" ht="41.25" hidden="1" customHeight="1" x14ac:dyDescent="0.15">
      <c r="B27" s="58"/>
      <c r="C27" s="59"/>
      <c r="D27" s="59"/>
      <c r="E27" s="60"/>
      <c r="F27" s="61"/>
      <c r="G27" s="61"/>
      <c r="H27" s="61"/>
      <c r="I27" s="62"/>
      <c r="J27" s="63"/>
      <c r="K27" s="63"/>
      <c r="L27" s="63"/>
      <c r="M27" s="63"/>
      <c r="N27" s="58"/>
      <c r="O27" s="59"/>
      <c r="P27" s="59"/>
      <c r="Q27" s="76"/>
      <c r="R27" s="77"/>
      <c r="S27" s="78"/>
      <c r="T27" s="79"/>
      <c r="U27" s="79"/>
      <c r="V27" s="79"/>
      <c r="W27" s="79"/>
    </row>
    <row r="28" spans="1:80" ht="22.5" hidden="1" customHeight="1" x14ac:dyDescent="0.15"/>
    <row r="29" spans="1:80" ht="108" hidden="1" x14ac:dyDescent="0.15">
      <c r="A29" s="44" t="s">
        <v>27</v>
      </c>
      <c r="B29" s="43" t="s">
        <v>26</v>
      </c>
      <c r="C29" s="42" t="s">
        <v>25</v>
      </c>
      <c r="D29" s="40" t="s">
        <v>24</v>
      </c>
      <c r="E29" s="41" t="s">
        <v>23</v>
      </c>
      <c r="F29" s="40" t="s">
        <v>69</v>
      </c>
      <c r="G29" s="40" t="s">
        <v>22</v>
      </c>
      <c r="H29" s="39" t="s">
        <v>21</v>
      </c>
      <c r="I29" s="38" t="s">
        <v>20</v>
      </c>
      <c r="J29" s="38" t="s">
        <v>19</v>
      </c>
      <c r="K29" s="38" t="s">
        <v>18</v>
      </c>
      <c r="L29" s="37" t="s">
        <v>17</v>
      </c>
      <c r="M29" s="37" t="s">
        <v>17</v>
      </c>
      <c r="N29" s="36" t="s">
        <v>16</v>
      </c>
      <c r="O29" s="35" t="s">
        <v>15</v>
      </c>
      <c r="P29" s="34" t="s">
        <v>14</v>
      </c>
      <c r="Q29" s="33" t="s">
        <v>13</v>
      </c>
      <c r="R29" s="32" t="s">
        <v>12</v>
      </c>
      <c r="S29" s="31" t="s">
        <v>11</v>
      </c>
      <c r="T29" s="16" t="s">
        <v>10</v>
      </c>
      <c r="U29" s="16">
        <v>1</v>
      </c>
      <c r="V29" s="16">
        <v>2</v>
      </c>
      <c r="W29" s="16">
        <v>3</v>
      </c>
      <c r="X29" s="16">
        <v>4</v>
      </c>
      <c r="Y29" s="16">
        <v>5</v>
      </c>
      <c r="Z29" s="30" t="s">
        <v>9</v>
      </c>
      <c r="AA29" s="29" t="s">
        <v>8</v>
      </c>
      <c r="AB29" s="28" t="s">
        <v>7</v>
      </c>
      <c r="AF29" s="27"/>
      <c r="AG29" s="2"/>
      <c r="AH29" s="2"/>
      <c r="AI29" s="2"/>
      <c r="AJ29" s="2"/>
      <c r="AK29" s="2"/>
      <c r="AL29" s="2"/>
      <c r="AM29" s="2"/>
      <c r="AN29" s="2"/>
      <c r="AO29" s="2"/>
      <c r="AP29" s="2"/>
      <c r="AQ29" s="2"/>
      <c r="AR29" s="2"/>
      <c r="AS29" s="2"/>
      <c r="AT29" s="2"/>
    </row>
    <row r="30" spans="1:80" ht="29.45" hidden="1" customHeight="1" x14ac:dyDescent="0.15">
      <c r="A30" s="15"/>
      <c r="B30" s="26"/>
      <c r="C30" s="24">
        <f>$B$27</f>
        <v>0</v>
      </c>
      <c r="D30" s="23">
        <f>$G$6</f>
        <v>0</v>
      </c>
      <c r="E30" s="23">
        <f>J10</f>
        <v>0</v>
      </c>
      <c r="F30" s="14">
        <f>Q10</f>
        <v>0</v>
      </c>
      <c r="G30" s="14">
        <f>Q11</f>
        <v>0</v>
      </c>
      <c r="H30" s="14">
        <f>COUNTIF($W10:$Z11,$BC$11)</f>
        <v>0</v>
      </c>
      <c r="I30" s="14">
        <f>COUNTIF($W10:$Z11,$BC$12)</f>
        <v>0</v>
      </c>
      <c r="J30" s="14">
        <f>COUNTIF($W10:$Z11,$BC$13)</f>
        <v>0</v>
      </c>
      <c r="K30" s="14">
        <f>COUNTIF($W10:$Z11,$BC$14)</f>
        <v>0</v>
      </c>
      <c r="L30" s="14">
        <f>AA10</f>
        <v>0</v>
      </c>
      <c r="M30" s="14">
        <f>AA11</f>
        <v>0</v>
      </c>
      <c r="N30" s="22" t="str">
        <f>AC10</f>
        <v>―</v>
      </c>
      <c r="O30" s="21" t="s">
        <v>6</v>
      </c>
      <c r="P30" s="20"/>
      <c r="Q30" s="19"/>
      <c r="R30" s="18"/>
      <c r="S30" s="17">
        <f>AF10</f>
        <v>0</v>
      </c>
      <c r="T30" s="16" t="str">
        <f>IF(U30=1,1,IF(V30=1,2,IF(W30=1,3,IF(X30=1,4,IF(Y30=1,5,"")))))</f>
        <v/>
      </c>
      <c r="U30" s="15" t="str">
        <f>IF($B10=$BA$12,"",IF($B10=$BA$11,IF($F10=$BB$11,1,""),""))</f>
        <v/>
      </c>
      <c r="V30" s="15" t="str">
        <f>IF($B10=$BA$12,"",IF($B10=$BA$11,IF($F10=$BB$12,1,""),""))</f>
        <v/>
      </c>
      <c r="W30" s="15" t="str">
        <f>IF($B10=$BA$12,"",IF($B10=$BA$11,IF($F10=$BB$13,1,""),""))</f>
        <v/>
      </c>
      <c r="X30" s="15" t="str">
        <f>IF($B10=$BA$12,"",IF($B10=$BA$11,IF($F10=$BB$14,1,""),""))</f>
        <v/>
      </c>
      <c r="Y30" s="15" t="str">
        <f>IF($B10=$BA$12,"",IF($B10=$BA$11,IF($F10=$BB$15,1,""),""))</f>
        <v/>
      </c>
      <c r="Z30" s="14">
        <f>$G$7</f>
        <v>0</v>
      </c>
      <c r="AA30" s="14">
        <f>$U$7</f>
        <v>0</v>
      </c>
      <c r="AB30" s="13">
        <f>$E$27</f>
        <v>0</v>
      </c>
      <c r="AG30" s="25"/>
      <c r="AH30" s="25"/>
      <c r="AI30" s="25"/>
      <c r="AJ30" s="25"/>
      <c r="AK30" s="25"/>
      <c r="AL30" s="25"/>
      <c r="AM30" s="25"/>
      <c r="AN30" s="25"/>
      <c r="AO30" s="25"/>
      <c r="AP30" s="25"/>
      <c r="AQ30" s="25"/>
      <c r="AR30" s="25"/>
      <c r="AS30" s="25"/>
    </row>
    <row r="31" spans="1:80" ht="25.15" hidden="1" customHeight="1" x14ac:dyDescent="0.15">
      <c r="A31" s="15"/>
      <c r="B31" s="13"/>
      <c r="C31" s="24">
        <f>$B$27</f>
        <v>0</v>
      </c>
      <c r="D31" s="23">
        <f>$G$6</f>
        <v>0</v>
      </c>
      <c r="E31" s="23">
        <f>J12</f>
        <v>0</v>
      </c>
      <c r="F31" s="14">
        <f>Q12</f>
        <v>0</v>
      </c>
      <c r="G31" s="14">
        <f>Q13</f>
        <v>0</v>
      </c>
      <c r="H31" s="14">
        <f>COUNTIF($W12:$Z13,$BC$11)</f>
        <v>0</v>
      </c>
      <c r="I31" s="14">
        <f>COUNTIF($W12:$Z13,$BC$12)</f>
        <v>0</v>
      </c>
      <c r="J31" s="14">
        <f>COUNTIF($W12:$Z13,$BC$13)</f>
        <v>0</v>
      </c>
      <c r="K31" s="14">
        <f>COUNTIF($W12:$Z13,$BC$14)</f>
        <v>0</v>
      </c>
      <c r="L31" s="14">
        <f>AA12</f>
        <v>0</v>
      </c>
      <c r="M31" s="14">
        <f>AA13</f>
        <v>0</v>
      </c>
      <c r="N31" s="22" t="str">
        <f>AC12</f>
        <v>―</v>
      </c>
      <c r="O31" s="21" t="s">
        <v>5</v>
      </c>
      <c r="P31" s="20"/>
      <c r="Q31" s="19"/>
      <c r="R31" s="18"/>
      <c r="S31" s="17">
        <f>AF12</f>
        <v>0</v>
      </c>
      <c r="T31" s="16" t="str">
        <f>IF(U31=1,1,IF(V31=1,2,IF(W31=1,3,IF(X31=1,4,IF(Y31=1,5,"")))))</f>
        <v/>
      </c>
      <c r="U31" s="15" t="str">
        <f>IF($B12=$BA$12,"",IF($B12=$BA$11,IF($F12=$BB$11,1,""),""))</f>
        <v/>
      </c>
      <c r="V31" s="15" t="str">
        <f>IF($B12=$BA$12,"",IF($B12=$BA$11,IF($F12=$BB$12,1,""),""))</f>
        <v/>
      </c>
      <c r="W31" s="15" t="str">
        <f>IF($B12=$BA$12,"",IF($B12=$BA$11,IF($F12=$BB$13,1,""),""))</f>
        <v/>
      </c>
      <c r="X31" s="15" t="str">
        <f>IF($B12=$BA$12,"",IF($B12=$BA$11,IF($F12=$BB$14,1,""),""))</f>
        <v/>
      </c>
      <c r="Y31" s="15" t="str">
        <f>IF($B12=$BA$12,"",IF($B12=$BA$11,IF($F12=$BB$15,1,""),""))</f>
        <v/>
      </c>
      <c r="Z31" s="14">
        <f>$G$7</f>
        <v>0</v>
      </c>
      <c r="AA31" s="14">
        <f>$U$7</f>
        <v>0</v>
      </c>
      <c r="AB31" s="13">
        <f>$E$27</f>
        <v>0</v>
      </c>
    </row>
    <row r="32" spans="1:80" ht="22.5" hidden="1" customHeight="1" x14ac:dyDescent="0.15">
      <c r="A32" s="15"/>
      <c r="B32" s="13"/>
      <c r="C32" s="24">
        <f>$B$27</f>
        <v>0</v>
      </c>
      <c r="D32" s="23">
        <f>$G$6</f>
        <v>0</v>
      </c>
      <c r="E32" s="23">
        <f>J14</f>
        <v>0</v>
      </c>
      <c r="F32" s="14">
        <f>Q14</f>
        <v>0</v>
      </c>
      <c r="G32" s="14">
        <f>Q15</f>
        <v>0</v>
      </c>
      <c r="H32" s="14">
        <f>COUNTIF($W14:$Z15,$BC$11)</f>
        <v>0</v>
      </c>
      <c r="I32" s="14">
        <f>COUNTIF($W14:$Z15,$BC$12)</f>
        <v>0</v>
      </c>
      <c r="J32" s="14">
        <f>COUNTIF($W14:$Z15,$BC$13)</f>
        <v>0</v>
      </c>
      <c r="K32" s="14">
        <f>COUNTIF($W14:$Z15,$BC$14)</f>
        <v>0</v>
      </c>
      <c r="L32" s="14">
        <f>AA14</f>
        <v>0</v>
      </c>
      <c r="M32" s="14">
        <f>AA15</f>
        <v>0</v>
      </c>
      <c r="N32" s="22" t="str">
        <f>AC14</f>
        <v>―</v>
      </c>
      <c r="O32" s="21" t="s">
        <v>5</v>
      </c>
      <c r="P32" s="20"/>
      <c r="Q32" s="19"/>
      <c r="R32" s="18"/>
      <c r="S32" s="17">
        <f>AF14</f>
        <v>0</v>
      </c>
      <c r="T32" s="16" t="str">
        <f>IF(U32=1,1,IF(V32=1,2,IF(W32=1,3,IF(X32=1,4,IF(Y32=1,5,"")))))</f>
        <v/>
      </c>
      <c r="U32" s="15" t="str">
        <f>IF($B14=$BA$12,"",IF($B14=$BA$11,IF($F14=$BB$11,1,""),""))</f>
        <v/>
      </c>
      <c r="V32" s="15" t="str">
        <f>IF($B14=$BA$12,"",IF($B14=$BA$11,IF($F14=$BB$12,1,""),""))</f>
        <v/>
      </c>
      <c r="W32" s="15" t="str">
        <f>IF($B14=$BA$12,"",IF($B14=$BA$11,IF($F14=$BB$13,1,""),""))</f>
        <v/>
      </c>
      <c r="X32" s="15" t="str">
        <f>IF($B14=$BA$12,"",IF($B14=$BA$11,IF($F14=$BB$14,1,""),""))</f>
        <v/>
      </c>
      <c r="Y32" s="15" t="str">
        <f>IF($B14=$BA$12,"",IF($B14=$BA$11,IF($F14=$BB$15,1,""),""))</f>
        <v/>
      </c>
      <c r="Z32" s="14">
        <f>$G$7</f>
        <v>0</v>
      </c>
      <c r="AA32" s="14">
        <f>$U$7</f>
        <v>0</v>
      </c>
      <c r="AB32" s="13">
        <f>$E$27</f>
        <v>0</v>
      </c>
      <c r="BF32" s="2"/>
      <c r="BG32" s="2"/>
      <c r="BH32" s="2"/>
      <c r="BI32" s="2"/>
      <c r="BJ32" s="2"/>
      <c r="BK32" s="2"/>
      <c r="BL32" s="2"/>
      <c r="BM32" s="2"/>
      <c r="BN32" s="2"/>
      <c r="BO32" s="2"/>
      <c r="BP32" s="2"/>
      <c r="BQ32" s="2"/>
      <c r="BR32" s="2"/>
      <c r="BS32" s="2"/>
      <c r="BT32" s="2"/>
      <c r="BU32" s="2"/>
      <c r="BV32" s="2"/>
      <c r="BW32" s="2"/>
      <c r="BX32" s="2"/>
      <c r="BY32" s="2"/>
      <c r="BZ32" s="2"/>
      <c r="CA32" s="2"/>
      <c r="CB32" s="2"/>
    </row>
    <row r="33" spans="1:80" ht="22.5" hidden="1" customHeight="1" x14ac:dyDescent="0.15">
      <c r="A33" s="15"/>
      <c r="B33" s="13"/>
      <c r="C33" s="24">
        <f>$B$27</f>
        <v>0</v>
      </c>
      <c r="D33" s="23">
        <f>$G$6</f>
        <v>0</v>
      </c>
      <c r="E33" s="23">
        <f>J16</f>
        <v>0</v>
      </c>
      <c r="F33" s="14">
        <f>Q16</f>
        <v>0</v>
      </c>
      <c r="G33" s="14">
        <f>Q17</f>
        <v>0</v>
      </c>
      <c r="H33" s="14">
        <f>COUNTIF($W16:$Z17,$BC$11)</f>
        <v>0</v>
      </c>
      <c r="I33" s="14">
        <f>COUNTIF($W16:$Z17,$BC$12)</f>
        <v>0</v>
      </c>
      <c r="J33" s="14">
        <f>COUNTIF($W16:$Z17,$BC$13)</f>
        <v>0</v>
      </c>
      <c r="K33" s="14">
        <f>COUNTIF($W16:$Z17,$BC$14)</f>
        <v>0</v>
      </c>
      <c r="L33" s="14">
        <f>AA16</f>
        <v>0</v>
      </c>
      <c r="M33" s="14">
        <f>AA17</f>
        <v>0</v>
      </c>
      <c r="N33" s="22" t="str">
        <f>AC16</f>
        <v>―</v>
      </c>
      <c r="O33" s="21" t="s">
        <v>5</v>
      </c>
      <c r="P33" s="20"/>
      <c r="Q33" s="19"/>
      <c r="R33" s="18"/>
      <c r="S33" s="17">
        <f>AF16</f>
        <v>0</v>
      </c>
      <c r="T33" s="16" t="str">
        <f>IF(U33=1,1,IF(V33=1,2,IF(W33=1,3,IF(X33=1,4,IF(Y33=1,5,"")))))</f>
        <v/>
      </c>
      <c r="U33" s="15" t="str">
        <f>IF($B16=$BA$12,"",IF($B16=$BA$11,IF($F16=$BB$11,1,""),""))</f>
        <v/>
      </c>
      <c r="V33" s="15" t="str">
        <f>IF($B16=$BA$12,"",IF($B16=$BA$11,IF($F16=$BB$12,1,""),""))</f>
        <v/>
      </c>
      <c r="W33" s="15" t="str">
        <f>IF($B16=$BA$12,"",IF($B16=$BA$11,IF($F16=$BB$13,1,""),""))</f>
        <v/>
      </c>
      <c r="X33" s="15" t="str">
        <f>IF($B16=$BA$12,"",IF($B16=$BA$11,IF($F16=$BB$14,1,""),""))</f>
        <v/>
      </c>
      <c r="Y33" s="15" t="str">
        <f>IF($B16=$BA$12,"",IF($B16=$BA$11,IF($F16=$BB$15,1,""),""))</f>
        <v/>
      </c>
      <c r="Z33" s="14">
        <f>$G$7</f>
        <v>0</v>
      </c>
      <c r="AA33" s="14">
        <f>$U$7</f>
        <v>0</v>
      </c>
      <c r="AB33" s="13">
        <f>$E$27</f>
        <v>0</v>
      </c>
      <c r="BF33" s="2"/>
      <c r="BG33" s="2"/>
      <c r="BH33" s="2"/>
      <c r="BI33" s="2"/>
      <c r="BJ33" s="2"/>
      <c r="BK33" s="2"/>
      <c r="BL33" s="2"/>
      <c r="BM33" s="2"/>
      <c r="BN33" s="2"/>
      <c r="BO33" s="2"/>
      <c r="BP33" s="2"/>
      <c r="BQ33" s="2"/>
      <c r="BR33" s="2"/>
      <c r="BS33" s="2"/>
      <c r="BT33" s="2"/>
      <c r="BU33" s="2"/>
      <c r="BV33" s="2"/>
      <c r="BW33" s="2"/>
      <c r="BX33" s="2"/>
      <c r="BY33" s="2"/>
      <c r="BZ33" s="2"/>
      <c r="CA33" s="2"/>
      <c r="CB33" s="2"/>
    </row>
    <row r="34" spans="1:80" s="2" customFormat="1" ht="22.5" hidden="1" customHeight="1" x14ac:dyDescent="0.15">
      <c r="A34" s="15"/>
      <c r="B34" s="13"/>
      <c r="C34" s="24">
        <f>$B$27</f>
        <v>0</v>
      </c>
      <c r="D34" s="23">
        <f>$G$6</f>
        <v>0</v>
      </c>
      <c r="E34" s="23">
        <f>J18</f>
        <v>0</v>
      </c>
      <c r="F34" s="14">
        <f>Q18</f>
        <v>0</v>
      </c>
      <c r="G34" s="14">
        <f>Q19</f>
        <v>0</v>
      </c>
      <c r="H34" s="14">
        <f>COUNTIF($W18:$Z19,$BC$11)</f>
        <v>0</v>
      </c>
      <c r="I34" s="14">
        <f>COUNTIF($W18:$Z19,$BC$12)</f>
        <v>0</v>
      </c>
      <c r="J34" s="14">
        <f>COUNTIF($W18:$Z19,$BC$13)</f>
        <v>0</v>
      </c>
      <c r="K34" s="14">
        <f>COUNTIF($W18:$Z19,$BC$14)</f>
        <v>0</v>
      </c>
      <c r="L34" s="14">
        <f>AA18</f>
        <v>0</v>
      </c>
      <c r="M34" s="14">
        <f>AA19</f>
        <v>0</v>
      </c>
      <c r="N34" s="22" t="str">
        <f>AC18</f>
        <v>―</v>
      </c>
      <c r="O34" s="21" t="s">
        <v>5</v>
      </c>
      <c r="P34" s="20"/>
      <c r="Q34" s="19"/>
      <c r="R34" s="18"/>
      <c r="S34" s="17">
        <f>AF18</f>
        <v>0</v>
      </c>
      <c r="T34" s="16" t="str">
        <f>IF(U34=1,1,IF(V34=1,2,IF(W34=1,3,IF(X34=1,4,IF(Y34=1,5,"")))))</f>
        <v/>
      </c>
      <c r="U34" s="15" t="str">
        <f>IF($B18=$BA$12,"",IF($B18=$BA$11,IF($F18=$BB$11,1,""),""))</f>
        <v/>
      </c>
      <c r="V34" s="15" t="str">
        <f>IF($B18=$BA$12,"",IF($B18=$BA$11,IF($F18=$BB$12,1,""),""))</f>
        <v/>
      </c>
      <c r="W34" s="15" t="str">
        <f>IF($B18=$BA$12,"",IF($B18=$BA$11,IF($F18=$BB$13,1,""),""))</f>
        <v/>
      </c>
      <c r="X34" s="15" t="str">
        <f>IF($B18=$BA$12,"",IF($B18=$BA$11,IF($F18=$BB$14,1,""),""))</f>
        <v/>
      </c>
      <c r="Y34" s="15" t="str">
        <f>IF($B18=$BA$12,"",IF($B18=$BA$11,IF($F18=$BB$15,1,""),""))</f>
        <v/>
      </c>
      <c r="Z34" s="14">
        <f>$G$7</f>
        <v>0</v>
      </c>
      <c r="AA34" s="14">
        <f>$U$7</f>
        <v>0</v>
      </c>
      <c r="AB34" s="13">
        <f>$E$27</f>
        <v>0</v>
      </c>
      <c r="AC34" s="1"/>
      <c r="AD34" s="1"/>
      <c r="AE34" s="1"/>
      <c r="AF34" s="1"/>
      <c r="AG34" s="1"/>
      <c r="AH34" s="1"/>
      <c r="AI34" s="1"/>
      <c r="AJ34" s="1"/>
      <c r="AK34" s="1"/>
      <c r="AL34" s="1"/>
      <c r="AM34" s="1"/>
      <c r="AN34" s="1"/>
      <c r="AO34" s="1"/>
      <c r="AP34" s="1"/>
      <c r="AQ34" s="1"/>
      <c r="AR34" s="1"/>
    </row>
    <row r="35" spans="1:80" s="2" customFormat="1" ht="22.5" hidden="1" customHeight="1" x14ac:dyDescent="0.15">
      <c r="A35" s="6"/>
      <c r="B35" s="1"/>
      <c r="C35" s="11"/>
      <c r="D35" s="12"/>
      <c r="E35" s="12"/>
      <c r="F35" s="3"/>
      <c r="G35" s="3"/>
      <c r="H35" s="3"/>
      <c r="I35" s="3"/>
      <c r="J35" s="3"/>
      <c r="K35" s="3"/>
      <c r="L35" s="10"/>
      <c r="M35" s="9"/>
      <c r="N35" s="8"/>
      <c r="O35" s="7"/>
      <c r="P35" s="7"/>
      <c r="Q35" s="7"/>
      <c r="R35" s="6"/>
      <c r="S35" s="6"/>
      <c r="T35" s="6"/>
      <c r="U35" s="6"/>
      <c r="V35" s="6"/>
      <c r="W35" s="6"/>
      <c r="X35" s="6"/>
      <c r="Y35" s="5"/>
      <c r="Z35" s="5"/>
      <c r="AA35" s="5"/>
      <c r="AB35" s="5"/>
      <c r="AC35" s="5"/>
      <c r="AD35" s="4"/>
      <c r="AE35" s="3"/>
      <c r="AF35" s="3"/>
      <c r="AG35" s="1"/>
      <c r="AH35" s="1"/>
      <c r="AI35" s="1"/>
      <c r="AJ35" s="1"/>
      <c r="AK35" s="1"/>
      <c r="AL35" s="1"/>
      <c r="AM35" s="1"/>
      <c r="AN35" s="1"/>
      <c r="AO35" s="1"/>
      <c r="AP35" s="1"/>
      <c r="AQ35" s="1"/>
      <c r="AR35" s="1"/>
      <c r="AS35" s="1"/>
      <c r="AT35" s="1"/>
      <c r="AU35" s="1"/>
      <c r="AV35" s="1"/>
      <c r="AW35" s="1"/>
      <c r="BF35" s="1"/>
      <c r="BG35" s="1"/>
      <c r="BH35" s="1"/>
      <c r="BI35" s="1"/>
      <c r="BJ35" s="1"/>
      <c r="BK35" s="1"/>
      <c r="BL35" s="1"/>
      <c r="BM35" s="1"/>
      <c r="BN35" s="1"/>
      <c r="BO35" s="1"/>
      <c r="BP35" s="1"/>
      <c r="BQ35" s="1"/>
      <c r="BR35" s="1"/>
      <c r="BS35" s="1"/>
      <c r="BT35" s="1"/>
      <c r="BU35" s="1"/>
      <c r="BV35" s="1"/>
      <c r="BW35" s="1"/>
      <c r="BX35" s="1"/>
      <c r="BY35" s="1"/>
      <c r="BZ35" s="1"/>
      <c r="CA35" s="1"/>
      <c r="CB35" s="1"/>
    </row>
    <row r="36" spans="1:80" s="2" customFormat="1" ht="22.5" customHeight="1" x14ac:dyDescent="0.15">
      <c r="A36" s="6"/>
      <c r="B36" s="1" t="s">
        <v>4</v>
      </c>
      <c r="C36" s="11"/>
      <c r="D36" s="3"/>
      <c r="E36" s="3"/>
      <c r="F36" s="3"/>
      <c r="G36" s="3"/>
      <c r="H36" s="3"/>
      <c r="I36" s="3"/>
      <c r="J36" s="3"/>
      <c r="K36" s="10"/>
      <c r="L36" s="9"/>
      <c r="M36" s="8"/>
      <c r="N36" s="7"/>
      <c r="O36" s="7"/>
      <c r="P36" s="7"/>
      <c r="Q36" s="6"/>
      <c r="R36" s="6"/>
      <c r="S36" s="6"/>
      <c r="T36" s="6"/>
      <c r="U36" s="6"/>
      <c r="V36" s="6"/>
      <c r="W36" s="6"/>
      <c r="X36" s="5"/>
      <c r="Y36" s="5"/>
      <c r="Z36" s="5"/>
      <c r="AA36" s="5"/>
      <c r="AB36" s="5"/>
      <c r="AC36" s="4"/>
      <c r="AD36" s="3"/>
      <c r="AE36" s="3"/>
      <c r="AF36" s="1"/>
      <c r="AG36" s="1"/>
      <c r="AH36" s="1"/>
      <c r="AI36" s="1"/>
      <c r="AJ36" s="1"/>
      <c r="AK36" s="1"/>
      <c r="AL36" s="1"/>
      <c r="AM36" s="1"/>
      <c r="AN36" s="1"/>
      <c r="AO36" s="1"/>
      <c r="AP36" s="1"/>
      <c r="AQ36" s="1"/>
      <c r="AR36" s="1"/>
      <c r="AS36" s="1"/>
      <c r="AT36" s="1"/>
      <c r="AU36" s="1"/>
      <c r="AV36" s="1"/>
      <c r="AW36" s="1"/>
      <c r="BF36" s="1"/>
      <c r="BG36" s="1"/>
      <c r="BH36" s="1"/>
      <c r="BI36" s="1"/>
      <c r="BJ36" s="1"/>
      <c r="BK36" s="1"/>
      <c r="BL36" s="1"/>
      <c r="BM36" s="1"/>
      <c r="BN36" s="1"/>
      <c r="BO36" s="1"/>
      <c r="BP36" s="1"/>
      <c r="BQ36" s="1"/>
      <c r="BR36" s="1"/>
      <c r="BS36" s="1"/>
      <c r="BT36" s="1"/>
      <c r="BU36" s="1"/>
      <c r="BV36" s="1"/>
      <c r="BW36" s="1"/>
      <c r="BX36" s="1"/>
      <c r="BY36" s="1"/>
      <c r="BZ36" s="1"/>
      <c r="CA36" s="1"/>
      <c r="CB36" s="1"/>
    </row>
    <row r="37" spans="1:80" ht="22.5" customHeight="1" x14ac:dyDescent="0.15">
      <c r="B37" s="1" t="s">
        <v>3</v>
      </c>
    </row>
    <row r="38" spans="1:80" ht="22.5" customHeight="1" x14ac:dyDescent="0.15">
      <c r="B38" s="1" t="s">
        <v>2</v>
      </c>
    </row>
    <row r="39" spans="1:80" ht="22.5" customHeight="1" x14ac:dyDescent="0.15">
      <c r="B39" s="1" t="s">
        <v>1</v>
      </c>
    </row>
    <row r="40" spans="1:80" ht="22.5" customHeight="1" x14ac:dyDescent="0.15">
      <c r="B40" s="1" t="s">
        <v>0</v>
      </c>
    </row>
  </sheetData>
  <sheetProtection algorithmName="SHA-512" hashValue="FHBxCYertol7llPTsI9KWjgYd7iGefKRTOMtwJsKusE0OGfXGZEXSVapTQsBIOgvTpT1WymfDTF6m6P0Oi3ZFg==" saltValue="F8No84PKa1E8KPxoT8vcXw==" spinCount="100000" sheet="1" objects="1" scenarios="1"/>
  <protectedRanges>
    <protectedRange sqref="Q10:V19" name="５　選手名"/>
    <protectedRange sqref="B22" name="９　連絡事項_1_1"/>
    <protectedRange sqref="W10:Z19" name="６　加盟の有無_1"/>
    <protectedRange sqref="F10:I19" name="３　出場部門_1"/>
    <protectedRange sqref="J10:P19" name="４　チーム名"/>
    <protectedRange sqref="G6:P7 U6:AD7" name="１　申込者_1"/>
    <protectedRange sqref="AA10:AB19" name="登録県"/>
  </protectedRanges>
  <mergeCells count="191">
    <mergeCell ref="B2:S2"/>
    <mergeCell ref="T2:X2"/>
    <mergeCell ref="Y2:AE2"/>
    <mergeCell ref="B3:S3"/>
    <mergeCell ref="T3:X3"/>
    <mergeCell ref="Y3:AB3"/>
    <mergeCell ref="AD3:AE3"/>
    <mergeCell ref="B7:F7"/>
    <mergeCell ref="G7:P7"/>
    <mergeCell ref="R7:T7"/>
    <mergeCell ref="U7:AD7"/>
    <mergeCell ref="B4:AG4"/>
    <mergeCell ref="B8:V8"/>
    <mergeCell ref="BA8:BD8"/>
    <mergeCell ref="B5:E5"/>
    <mergeCell ref="B6:F6"/>
    <mergeCell ref="G6:P6"/>
    <mergeCell ref="R6:T6"/>
    <mergeCell ref="U6:AD6"/>
    <mergeCell ref="BF8:CB8"/>
    <mergeCell ref="B9:E9"/>
    <mergeCell ref="F9:I9"/>
    <mergeCell ref="AC9:AE9"/>
    <mergeCell ref="BT9:BV9"/>
    <mergeCell ref="BW9:BY9"/>
    <mergeCell ref="BZ9:CB9"/>
    <mergeCell ref="BH9:BJ9"/>
    <mergeCell ref="BK9:BM9"/>
    <mergeCell ref="BN9:BP9"/>
    <mergeCell ref="AF9:AG9"/>
    <mergeCell ref="J9:P9"/>
    <mergeCell ref="Q9:V9"/>
    <mergeCell ref="W9:Z9"/>
    <mergeCell ref="AA9:AB9"/>
    <mergeCell ref="BQ9:BS9"/>
    <mergeCell ref="BF9:BG9"/>
    <mergeCell ref="BZ11:CB11"/>
    <mergeCell ref="B10:E10"/>
    <mergeCell ref="F10:I11"/>
    <mergeCell ref="J10:P11"/>
    <mergeCell ref="Q10:V10"/>
    <mergeCell ref="W10:Z10"/>
    <mergeCell ref="BH10:BJ10"/>
    <mergeCell ref="BK10:BM10"/>
    <mergeCell ref="BN10:BP10"/>
    <mergeCell ref="BQ10:BS10"/>
    <mergeCell ref="BN11:BP11"/>
    <mergeCell ref="BQ11:BS11"/>
    <mergeCell ref="BZ10:CB10"/>
    <mergeCell ref="B11:E11"/>
    <mergeCell ref="Q11:V11"/>
    <mergeCell ref="W11:Z11"/>
    <mergeCell ref="AA11:AB11"/>
    <mergeCell ref="BF11:BG11"/>
    <mergeCell ref="BZ12:CB12"/>
    <mergeCell ref="B13:E13"/>
    <mergeCell ref="Q13:V13"/>
    <mergeCell ref="W13:Z13"/>
    <mergeCell ref="AA13:AB13"/>
    <mergeCell ref="BF13:BG13"/>
    <mergeCell ref="AA10:AB10"/>
    <mergeCell ref="AC10:AE11"/>
    <mergeCell ref="BN12:BP12"/>
    <mergeCell ref="BQ12:BS12"/>
    <mergeCell ref="F12:I13"/>
    <mergeCell ref="J12:P13"/>
    <mergeCell ref="Q12:V12"/>
    <mergeCell ref="W12:Z12"/>
    <mergeCell ref="AA12:AB12"/>
    <mergeCell ref="AC12:AE13"/>
    <mergeCell ref="BH11:BJ11"/>
    <mergeCell ref="BK11:BM11"/>
    <mergeCell ref="AF10:AG11"/>
    <mergeCell ref="BF10:BG10"/>
    <mergeCell ref="BT10:BV10"/>
    <mergeCell ref="BW10:BY10"/>
    <mergeCell ref="BT11:BV11"/>
    <mergeCell ref="BW11:BY11"/>
    <mergeCell ref="F14:I15"/>
    <mergeCell ref="J14:P15"/>
    <mergeCell ref="Q14:V14"/>
    <mergeCell ref="W14:Z14"/>
    <mergeCell ref="BH14:BJ14"/>
    <mergeCell ref="BK14:BM14"/>
    <mergeCell ref="BZ13:CB13"/>
    <mergeCell ref="B12:E12"/>
    <mergeCell ref="BH13:BJ13"/>
    <mergeCell ref="BK13:BM13"/>
    <mergeCell ref="AF12:AG13"/>
    <mergeCell ref="BF12:BG12"/>
    <mergeCell ref="BH12:BJ12"/>
    <mergeCell ref="BK12:BM12"/>
    <mergeCell ref="BT12:BV12"/>
    <mergeCell ref="BW12:BY12"/>
    <mergeCell ref="BN13:BP13"/>
    <mergeCell ref="BQ13:BS13"/>
    <mergeCell ref="BT13:BV13"/>
    <mergeCell ref="BW13:BY13"/>
    <mergeCell ref="AA14:AB14"/>
    <mergeCell ref="AC14:AE15"/>
    <mergeCell ref="BT14:BV14"/>
    <mergeCell ref="BW14:BY14"/>
    <mergeCell ref="BH15:BJ15"/>
    <mergeCell ref="BK15:BM15"/>
    <mergeCell ref="AF14:AG15"/>
    <mergeCell ref="BF14:BG14"/>
    <mergeCell ref="BZ17:CB17"/>
    <mergeCell ref="B16:E16"/>
    <mergeCell ref="F16:I17"/>
    <mergeCell ref="J16:P17"/>
    <mergeCell ref="Q16:V16"/>
    <mergeCell ref="W16:Z16"/>
    <mergeCell ref="BN14:BP14"/>
    <mergeCell ref="BQ14:BS14"/>
    <mergeCell ref="BN15:BP15"/>
    <mergeCell ref="BQ15:BS15"/>
    <mergeCell ref="BZ14:CB14"/>
    <mergeCell ref="B15:E15"/>
    <mergeCell ref="Q15:V15"/>
    <mergeCell ref="W15:Z15"/>
    <mergeCell ref="AA15:AB15"/>
    <mergeCell ref="BF15:BG15"/>
    <mergeCell ref="BT15:BV15"/>
    <mergeCell ref="BW15:BY15"/>
    <mergeCell ref="BZ15:CB15"/>
    <mergeCell ref="B14:E14"/>
    <mergeCell ref="BH16:BJ16"/>
    <mergeCell ref="BK16:BM16"/>
    <mergeCell ref="AA16:AB16"/>
    <mergeCell ref="AC16:AE17"/>
    <mergeCell ref="BT16:BV16"/>
    <mergeCell ref="BK17:BM17"/>
    <mergeCell ref="AF16:AG17"/>
    <mergeCell ref="BF16:BG16"/>
    <mergeCell ref="BN16:BP16"/>
    <mergeCell ref="BQ16:BS16"/>
    <mergeCell ref="BT17:BV17"/>
    <mergeCell ref="BZ19:CB19"/>
    <mergeCell ref="BN18:BP18"/>
    <mergeCell ref="BQ18:BS18"/>
    <mergeCell ref="BN19:BP19"/>
    <mergeCell ref="BQ19:BS19"/>
    <mergeCell ref="BZ16:CB16"/>
    <mergeCell ref="BW17:BY17"/>
    <mergeCell ref="BT18:BV18"/>
    <mergeCell ref="BW18:BY18"/>
    <mergeCell ref="BZ18:CB18"/>
    <mergeCell ref="BN17:BP17"/>
    <mergeCell ref="BQ17:BS17"/>
    <mergeCell ref="BW16:BY16"/>
    <mergeCell ref="BT19:BV19"/>
    <mergeCell ref="BW19:BY19"/>
    <mergeCell ref="BF19:BG19"/>
    <mergeCell ref="BH19:BJ19"/>
    <mergeCell ref="BK19:BM19"/>
    <mergeCell ref="AF18:AG19"/>
    <mergeCell ref="BF18:BG18"/>
    <mergeCell ref="BH18:BJ18"/>
    <mergeCell ref="BK18:BM18"/>
    <mergeCell ref="B17:E17"/>
    <mergeCell ref="Q17:V17"/>
    <mergeCell ref="W17:Z17"/>
    <mergeCell ref="AA17:AB17"/>
    <mergeCell ref="BF17:BG17"/>
    <mergeCell ref="BH17:BJ17"/>
    <mergeCell ref="B19:E19"/>
    <mergeCell ref="Q19:V19"/>
    <mergeCell ref="W19:Z19"/>
    <mergeCell ref="AA19:AB19"/>
    <mergeCell ref="J18:P19"/>
    <mergeCell ref="Q18:V18"/>
    <mergeCell ref="W18:Z18"/>
    <mergeCell ref="AA18:AB18"/>
    <mergeCell ref="AC18:AE19"/>
    <mergeCell ref="B18:E18"/>
    <mergeCell ref="F18:I19"/>
    <mergeCell ref="B27:D27"/>
    <mergeCell ref="E27:I27"/>
    <mergeCell ref="J27:M27"/>
    <mergeCell ref="N27:P27"/>
    <mergeCell ref="B22:AE24"/>
    <mergeCell ref="Z20:AB20"/>
    <mergeCell ref="AC20:AE20"/>
    <mergeCell ref="Q27:S27"/>
    <mergeCell ref="T27:W27"/>
    <mergeCell ref="B26:D26"/>
    <mergeCell ref="E26:I26"/>
    <mergeCell ref="J26:M26"/>
    <mergeCell ref="N26:P26"/>
    <mergeCell ref="Q26:S26"/>
    <mergeCell ref="T26:W26"/>
  </mergeCells>
  <phoneticPr fontId="2"/>
  <conditionalFormatting sqref="B10:B19">
    <cfRule type="expression" dxfId="4" priority="1" stopIfTrue="1">
      <formula>$AI10=1</formula>
    </cfRule>
  </conditionalFormatting>
  <conditionalFormatting sqref="F10 F12 F14 F16 F18">
    <cfRule type="expression" dxfId="3" priority="2" stopIfTrue="1">
      <formula>$AJ10=1</formula>
    </cfRule>
  </conditionalFormatting>
  <conditionalFormatting sqref="U26:W26">
    <cfRule type="expression" dxfId="2" priority="4" stopIfTrue="1">
      <formula>$V769=1</formula>
    </cfRule>
  </conditionalFormatting>
  <conditionalFormatting sqref="W10:Z19">
    <cfRule type="expression" dxfId="1" priority="3" stopIfTrue="1">
      <formula>$AK10=1</formula>
    </cfRule>
  </conditionalFormatting>
  <conditionalFormatting sqref="AB30:AB34 AG35 AF36">
    <cfRule type="cellIs" dxfId="0" priority="5" stopIfTrue="1" operator="equal">
      <formula>#REF!</formula>
    </cfRule>
  </conditionalFormatting>
  <dataValidations count="3">
    <dataValidation type="list" allowBlank="1" showInputMessage="1" showErrorMessage="1" sqref="B10:B19 WVJ983050:WVJ983059 WLN983050:WLN983059 WBR983050:WBR983059 VRV983050:VRV983059 VHZ983050:VHZ983059 UYD983050:UYD983059 UOH983050:UOH983059 UEL983050:UEL983059 TUP983050:TUP983059 TKT983050:TKT983059 TAX983050:TAX983059 SRB983050:SRB983059 SHF983050:SHF983059 RXJ983050:RXJ983059 RNN983050:RNN983059 RDR983050:RDR983059 QTV983050:QTV983059 QJZ983050:QJZ983059 QAD983050:QAD983059 PQH983050:PQH983059 PGL983050:PGL983059 OWP983050:OWP983059 OMT983050:OMT983059 OCX983050:OCX983059 NTB983050:NTB983059 NJF983050:NJF983059 MZJ983050:MZJ983059 MPN983050:MPN983059 MFR983050:MFR983059 LVV983050:LVV983059 LLZ983050:LLZ983059 LCD983050:LCD983059 KSH983050:KSH983059 KIL983050:KIL983059 JYP983050:JYP983059 JOT983050:JOT983059 JEX983050:JEX983059 IVB983050:IVB983059 ILF983050:ILF983059 IBJ983050:IBJ983059 HRN983050:HRN983059 HHR983050:HHR983059 GXV983050:GXV983059 GNZ983050:GNZ983059 GED983050:GED983059 FUH983050:FUH983059 FKL983050:FKL983059 FAP983050:FAP983059 EQT983050:EQT983059 EGX983050:EGX983059 DXB983050:DXB983059 DNF983050:DNF983059 DDJ983050:DDJ983059 CTN983050:CTN983059 CJR983050:CJR983059 BZV983050:BZV983059 BPZ983050:BPZ983059 BGD983050:BGD983059 AWH983050:AWH983059 AML983050:AML983059 ACP983050:ACP983059 ST983050:ST983059 IX983050:IX983059 B983050:B983059 WVJ917514:WVJ917523 WLN917514:WLN917523 WBR917514:WBR917523 VRV917514:VRV917523 VHZ917514:VHZ917523 UYD917514:UYD917523 UOH917514:UOH917523 UEL917514:UEL917523 TUP917514:TUP917523 TKT917514:TKT917523 TAX917514:TAX917523 SRB917514:SRB917523 SHF917514:SHF917523 RXJ917514:RXJ917523 RNN917514:RNN917523 RDR917514:RDR917523 QTV917514:QTV917523 QJZ917514:QJZ917523 QAD917514:QAD917523 PQH917514:PQH917523 PGL917514:PGL917523 OWP917514:OWP917523 OMT917514:OMT917523 OCX917514:OCX917523 NTB917514:NTB917523 NJF917514:NJF917523 MZJ917514:MZJ917523 MPN917514:MPN917523 MFR917514:MFR917523 LVV917514:LVV917523 LLZ917514:LLZ917523 LCD917514:LCD917523 KSH917514:KSH917523 KIL917514:KIL917523 JYP917514:JYP917523 JOT917514:JOT917523 JEX917514:JEX917523 IVB917514:IVB917523 ILF917514:ILF917523 IBJ917514:IBJ917523 HRN917514:HRN917523 HHR917514:HHR917523 GXV917514:GXV917523 GNZ917514:GNZ917523 GED917514:GED917523 FUH917514:FUH917523 FKL917514:FKL917523 FAP917514:FAP917523 EQT917514:EQT917523 EGX917514:EGX917523 DXB917514:DXB917523 DNF917514:DNF917523 DDJ917514:DDJ917523 CTN917514:CTN917523 CJR917514:CJR917523 BZV917514:BZV917523 BPZ917514:BPZ917523 BGD917514:BGD917523 AWH917514:AWH917523 AML917514:AML917523 ACP917514:ACP917523 ST917514:ST917523 IX917514:IX917523 B917514:B917523 WVJ851978:WVJ851987 WLN851978:WLN851987 WBR851978:WBR851987 VRV851978:VRV851987 VHZ851978:VHZ851987 UYD851978:UYD851987 UOH851978:UOH851987 UEL851978:UEL851987 TUP851978:TUP851987 TKT851978:TKT851987 TAX851978:TAX851987 SRB851978:SRB851987 SHF851978:SHF851987 RXJ851978:RXJ851987 RNN851978:RNN851987 RDR851978:RDR851987 QTV851978:QTV851987 QJZ851978:QJZ851987 QAD851978:QAD851987 PQH851978:PQH851987 PGL851978:PGL851987 OWP851978:OWP851987 OMT851978:OMT851987 OCX851978:OCX851987 NTB851978:NTB851987 NJF851978:NJF851987 MZJ851978:MZJ851987 MPN851978:MPN851987 MFR851978:MFR851987 LVV851978:LVV851987 LLZ851978:LLZ851987 LCD851978:LCD851987 KSH851978:KSH851987 KIL851978:KIL851987 JYP851978:JYP851987 JOT851978:JOT851987 JEX851978:JEX851987 IVB851978:IVB851987 ILF851978:ILF851987 IBJ851978:IBJ851987 HRN851978:HRN851987 HHR851978:HHR851987 GXV851978:GXV851987 GNZ851978:GNZ851987 GED851978:GED851987 FUH851978:FUH851987 FKL851978:FKL851987 FAP851978:FAP851987 EQT851978:EQT851987 EGX851978:EGX851987 DXB851978:DXB851987 DNF851978:DNF851987 DDJ851978:DDJ851987 CTN851978:CTN851987 CJR851978:CJR851987 BZV851978:BZV851987 BPZ851978:BPZ851987 BGD851978:BGD851987 AWH851978:AWH851987 AML851978:AML851987 ACP851978:ACP851987 ST851978:ST851987 IX851978:IX851987 B851978:B851987 WVJ786442:WVJ786451 WLN786442:WLN786451 WBR786442:WBR786451 VRV786442:VRV786451 VHZ786442:VHZ786451 UYD786442:UYD786451 UOH786442:UOH786451 UEL786442:UEL786451 TUP786442:TUP786451 TKT786442:TKT786451 TAX786442:TAX786451 SRB786442:SRB786451 SHF786442:SHF786451 RXJ786442:RXJ786451 RNN786442:RNN786451 RDR786442:RDR786451 QTV786442:QTV786451 QJZ786442:QJZ786451 QAD786442:QAD786451 PQH786442:PQH786451 PGL786442:PGL786451 OWP786442:OWP786451 OMT786442:OMT786451 OCX786442:OCX786451 NTB786442:NTB786451 NJF786442:NJF786451 MZJ786442:MZJ786451 MPN786442:MPN786451 MFR786442:MFR786451 LVV786442:LVV786451 LLZ786442:LLZ786451 LCD786442:LCD786451 KSH786442:KSH786451 KIL786442:KIL786451 JYP786442:JYP786451 JOT786442:JOT786451 JEX786442:JEX786451 IVB786442:IVB786451 ILF786442:ILF786451 IBJ786442:IBJ786451 HRN786442:HRN786451 HHR786442:HHR786451 GXV786442:GXV786451 GNZ786442:GNZ786451 GED786442:GED786451 FUH786442:FUH786451 FKL786442:FKL786451 FAP786442:FAP786451 EQT786442:EQT786451 EGX786442:EGX786451 DXB786442:DXB786451 DNF786442:DNF786451 DDJ786442:DDJ786451 CTN786442:CTN786451 CJR786442:CJR786451 BZV786442:BZV786451 BPZ786442:BPZ786451 BGD786442:BGD786451 AWH786442:AWH786451 AML786442:AML786451 ACP786442:ACP786451 ST786442:ST786451 IX786442:IX786451 B786442:B786451 WVJ720906:WVJ720915 WLN720906:WLN720915 WBR720906:WBR720915 VRV720906:VRV720915 VHZ720906:VHZ720915 UYD720906:UYD720915 UOH720906:UOH720915 UEL720906:UEL720915 TUP720906:TUP720915 TKT720906:TKT720915 TAX720906:TAX720915 SRB720906:SRB720915 SHF720906:SHF720915 RXJ720906:RXJ720915 RNN720906:RNN720915 RDR720906:RDR720915 QTV720906:QTV720915 QJZ720906:QJZ720915 QAD720906:QAD720915 PQH720906:PQH720915 PGL720906:PGL720915 OWP720906:OWP720915 OMT720906:OMT720915 OCX720906:OCX720915 NTB720906:NTB720915 NJF720906:NJF720915 MZJ720906:MZJ720915 MPN720906:MPN720915 MFR720906:MFR720915 LVV720906:LVV720915 LLZ720906:LLZ720915 LCD720906:LCD720915 KSH720906:KSH720915 KIL720906:KIL720915 JYP720906:JYP720915 JOT720906:JOT720915 JEX720906:JEX720915 IVB720906:IVB720915 ILF720906:ILF720915 IBJ720906:IBJ720915 HRN720906:HRN720915 HHR720906:HHR720915 GXV720906:GXV720915 GNZ720906:GNZ720915 GED720906:GED720915 FUH720906:FUH720915 FKL720906:FKL720915 FAP720906:FAP720915 EQT720906:EQT720915 EGX720906:EGX720915 DXB720906:DXB720915 DNF720906:DNF720915 DDJ720906:DDJ720915 CTN720906:CTN720915 CJR720906:CJR720915 BZV720906:BZV720915 BPZ720906:BPZ720915 BGD720906:BGD720915 AWH720906:AWH720915 AML720906:AML720915 ACP720906:ACP720915 ST720906:ST720915 IX720906:IX720915 B720906:B720915 WVJ655370:WVJ655379 WLN655370:WLN655379 WBR655370:WBR655379 VRV655370:VRV655379 VHZ655370:VHZ655379 UYD655370:UYD655379 UOH655370:UOH655379 UEL655370:UEL655379 TUP655370:TUP655379 TKT655370:TKT655379 TAX655370:TAX655379 SRB655370:SRB655379 SHF655370:SHF655379 RXJ655370:RXJ655379 RNN655370:RNN655379 RDR655370:RDR655379 QTV655370:QTV655379 QJZ655370:QJZ655379 QAD655370:QAD655379 PQH655370:PQH655379 PGL655370:PGL655379 OWP655370:OWP655379 OMT655370:OMT655379 OCX655370:OCX655379 NTB655370:NTB655379 NJF655370:NJF655379 MZJ655370:MZJ655379 MPN655370:MPN655379 MFR655370:MFR655379 LVV655370:LVV655379 LLZ655370:LLZ655379 LCD655370:LCD655379 KSH655370:KSH655379 KIL655370:KIL655379 JYP655370:JYP655379 JOT655370:JOT655379 JEX655370:JEX655379 IVB655370:IVB655379 ILF655370:ILF655379 IBJ655370:IBJ655379 HRN655370:HRN655379 HHR655370:HHR655379 GXV655370:GXV655379 GNZ655370:GNZ655379 GED655370:GED655379 FUH655370:FUH655379 FKL655370:FKL655379 FAP655370:FAP655379 EQT655370:EQT655379 EGX655370:EGX655379 DXB655370:DXB655379 DNF655370:DNF655379 DDJ655370:DDJ655379 CTN655370:CTN655379 CJR655370:CJR655379 BZV655370:BZV655379 BPZ655370:BPZ655379 BGD655370:BGD655379 AWH655370:AWH655379 AML655370:AML655379 ACP655370:ACP655379 ST655370:ST655379 IX655370:IX655379 B655370:B655379 WVJ589834:WVJ589843 WLN589834:WLN589843 WBR589834:WBR589843 VRV589834:VRV589843 VHZ589834:VHZ589843 UYD589834:UYD589843 UOH589834:UOH589843 UEL589834:UEL589843 TUP589834:TUP589843 TKT589834:TKT589843 TAX589834:TAX589843 SRB589834:SRB589843 SHF589834:SHF589843 RXJ589834:RXJ589843 RNN589834:RNN589843 RDR589834:RDR589843 QTV589834:QTV589843 QJZ589834:QJZ589843 QAD589834:QAD589843 PQH589834:PQH589843 PGL589834:PGL589843 OWP589834:OWP589843 OMT589834:OMT589843 OCX589834:OCX589843 NTB589834:NTB589843 NJF589834:NJF589843 MZJ589834:MZJ589843 MPN589834:MPN589843 MFR589834:MFR589843 LVV589834:LVV589843 LLZ589834:LLZ589843 LCD589834:LCD589843 KSH589834:KSH589843 KIL589834:KIL589843 JYP589834:JYP589843 JOT589834:JOT589843 JEX589834:JEX589843 IVB589834:IVB589843 ILF589834:ILF589843 IBJ589834:IBJ589843 HRN589834:HRN589843 HHR589834:HHR589843 GXV589834:GXV589843 GNZ589834:GNZ589843 GED589834:GED589843 FUH589834:FUH589843 FKL589834:FKL589843 FAP589834:FAP589843 EQT589834:EQT589843 EGX589834:EGX589843 DXB589834:DXB589843 DNF589834:DNF589843 DDJ589834:DDJ589843 CTN589834:CTN589843 CJR589834:CJR589843 BZV589834:BZV589843 BPZ589834:BPZ589843 BGD589834:BGD589843 AWH589834:AWH589843 AML589834:AML589843 ACP589834:ACP589843 ST589834:ST589843 IX589834:IX589843 B589834:B589843 WVJ524298:WVJ524307 WLN524298:WLN524307 WBR524298:WBR524307 VRV524298:VRV524307 VHZ524298:VHZ524307 UYD524298:UYD524307 UOH524298:UOH524307 UEL524298:UEL524307 TUP524298:TUP524307 TKT524298:TKT524307 TAX524298:TAX524307 SRB524298:SRB524307 SHF524298:SHF524307 RXJ524298:RXJ524307 RNN524298:RNN524307 RDR524298:RDR524307 QTV524298:QTV524307 QJZ524298:QJZ524307 QAD524298:QAD524307 PQH524298:PQH524307 PGL524298:PGL524307 OWP524298:OWP524307 OMT524298:OMT524307 OCX524298:OCX524307 NTB524298:NTB524307 NJF524298:NJF524307 MZJ524298:MZJ524307 MPN524298:MPN524307 MFR524298:MFR524307 LVV524298:LVV524307 LLZ524298:LLZ524307 LCD524298:LCD524307 KSH524298:KSH524307 KIL524298:KIL524307 JYP524298:JYP524307 JOT524298:JOT524307 JEX524298:JEX524307 IVB524298:IVB524307 ILF524298:ILF524307 IBJ524298:IBJ524307 HRN524298:HRN524307 HHR524298:HHR524307 GXV524298:GXV524307 GNZ524298:GNZ524307 GED524298:GED524307 FUH524298:FUH524307 FKL524298:FKL524307 FAP524298:FAP524307 EQT524298:EQT524307 EGX524298:EGX524307 DXB524298:DXB524307 DNF524298:DNF524307 DDJ524298:DDJ524307 CTN524298:CTN524307 CJR524298:CJR524307 BZV524298:BZV524307 BPZ524298:BPZ524307 BGD524298:BGD524307 AWH524298:AWH524307 AML524298:AML524307 ACP524298:ACP524307 ST524298:ST524307 IX524298:IX524307 B524298:B524307 WVJ458762:WVJ458771 WLN458762:WLN458771 WBR458762:WBR458771 VRV458762:VRV458771 VHZ458762:VHZ458771 UYD458762:UYD458771 UOH458762:UOH458771 UEL458762:UEL458771 TUP458762:TUP458771 TKT458762:TKT458771 TAX458762:TAX458771 SRB458762:SRB458771 SHF458762:SHF458771 RXJ458762:RXJ458771 RNN458762:RNN458771 RDR458762:RDR458771 QTV458762:QTV458771 QJZ458762:QJZ458771 QAD458762:QAD458771 PQH458762:PQH458771 PGL458762:PGL458771 OWP458762:OWP458771 OMT458762:OMT458771 OCX458762:OCX458771 NTB458762:NTB458771 NJF458762:NJF458771 MZJ458762:MZJ458771 MPN458762:MPN458771 MFR458762:MFR458771 LVV458762:LVV458771 LLZ458762:LLZ458771 LCD458762:LCD458771 KSH458762:KSH458771 KIL458762:KIL458771 JYP458762:JYP458771 JOT458762:JOT458771 JEX458762:JEX458771 IVB458762:IVB458771 ILF458762:ILF458771 IBJ458762:IBJ458771 HRN458762:HRN458771 HHR458762:HHR458771 GXV458762:GXV458771 GNZ458762:GNZ458771 GED458762:GED458771 FUH458762:FUH458771 FKL458762:FKL458771 FAP458762:FAP458771 EQT458762:EQT458771 EGX458762:EGX458771 DXB458762:DXB458771 DNF458762:DNF458771 DDJ458762:DDJ458771 CTN458762:CTN458771 CJR458762:CJR458771 BZV458762:BZV458771 BPZ458762:BPZ458771 BGD458762:BGD458771 AWH458762:AWH458771 AML458762:AML458771 ACP458762:ACP458771 ST458762:ST458771 IX458762:IX458771 B458762:B458771 WVJ393226:WVJ393235 WLN393226:WLN393235 WBR393226:WBR393235 VRV393226:VRV393235 VHZ393226:VHZ393235 UYD393226:UYD393235 UOH393226:UOH393235 UEL393226:UEL393235 TUP393226:TUP393235 TKT393226:TKT393235 TAX393226:TAX393235 SRB393226:SRB393235 SHF393226:SHF393235 RXJ393226:RXJ393235 RNN393226:RNN393235 RDR393226:RDR393235 QTV393226:QTV393235 QJZ393226:QJZ393235 QAD393226:QAD393235 PQH393226:PQH393235 PGL393226:PGL393235 OWP393226:OWP393235 OMT393226:OMT393235 OCX393226:OCX393235 NTB393226:NTB393235 NJF393226:NJF393235 MZJ393226:MZJ393235 MPN393226:MPN393235 MFR393226:MFR393235 LVV393226:LVV393235 LLZ393226:LLZ393235 LCD393226:LCD393235 KSH393226:KSH393235 KIL393226:KIL393235 JYP393226:JYP393235 JOT393226:JOT393235 JEX393226:JEX393235 IVB393226:IVB393235 ILF393226:ILF393235 IBJ393226:IBJ393235 HRN393226:HRN393235 HHR393226:HHR393235 GXV393226:GXV393235 GNZ393226:GNZ393235 GED393226:GED393235 FUH393226:FUH393235 FKL393226:FKL393235 FAP393226:FAP393235 EQT393226:EQT393235 EGX393226:EGX393235 DXB393226:DXB393235 DNF393226:DNF393235 DDJ393226:DDJ393235 CTN393226:CTN393235 CJR393226:CJR393235 BZV393226:BZV393235 BPZ393226:BPZ393235 BGD393226:BGD393235 AWH393226:AWH393235 AML393226:AML393235 ACP393226:ACP393235 ST393226:ST393235 IX393226:IX393235 B393226:B393235 WVJ327690:WVJ327699 WLN327690:WLN327699 WBR327690:WBR327699 VRV327690:VRV327699 VHZ327690:VHZ327699 UYD327690:UYD327699 UOH327690:UOH327699 UEL327690:UEL327699 TUP327690:TUP327699 TKT327690:TKT327699 TAX327690:TAX327699 SRB327690:SRB327699 SHF327690:SHF327699 RXJ327690:RXJ327699 RNN327690:RNN327699 RDR327690:RDR327699 QTV327690:QTV327699 QJZ327690:QJZ327699 QAD327690:QAD327699 PQH327690:PQH327699 PGL327690:PGL327699 OWP327690:OWP327699 OMT327690:OMT327699 OCX327690:OCX327699 NTB327690:NTB327699 NJF327690:NJF327699 MZJ327690:MZJ327699 MPN327690:MPN327699 MFR327690:MFR327699 LVV327690:LVV327699 LLZ327690:LLZ327699 LCD327690:LCD327699 KSH327690:KSH327699 KIL327690:KIL327699 JYP327690:JYP327699 JOT327690:JOT327699 JEX327690:JEX327699 IVB327690:IVB327699 ILF327690:ILF327699 IBJ327690:IBJ327699 HRN327690:HRN327699 HHR327690:HHR327699 GXV327690:GXV327699 GNZ327690:GNZ327699 GED327690:GED327699 FUH327690:FUH327699 FKL327690:FKL327699 FAP327690:FAP327699 EQT327690:EQT327699 EGX327690:EGX327699 DXB327690:DXB327699 DNF327690:DNF327699 DDJ327690:DDJ327699 CTN327690:CTN327699 CJR327690:CJR327699 BZV327690:BZV327699 BPZ327690:BPZ327699 BGD327690:BGD327699 AWH327690:AWH327699 AML327690:AML327699 ACP327690:ACP327699 ST327690:ST327699 IX327690:IX327699 B327690:B327699 WVJ262154:WVJ262163 WLN262154:WLN262163 WBR262154:WBR262163 VRV262154:VRV262163 VHZ262154:VHZ262163 UYD262154:UYD262163 UOH262154:UOH262163 UEL262154:UEL262163 TUP262154:TUP262163 TKT262154:TKT262163 TAX262154:TAX262163 SRB262154:SRB262163 SHF262154:SHF262163 RXJ262154:RXJ262163 RNN262154:RNN262163 RDR262154:RDR262163 QTV262154:QTV262163 QJZ262154:QJZ262163 QAD262154:QAD262163 PQH262154:PQH262163 PGL262154:PGL262163 OWP262154:OWP262163 OMT262154:OMT262163 OCX262154:OCX262163 NTB262154:NTB262163 NJF262154:NJF262163 MZJ262154:MZJ262163 MPN262154:MPN262163 MFR262154:MFR262163 LVV262154:LVV262163 LLZ262154:LLZ262163 LCD262154:LCD262163 KSH262154:KSH262163 KIL262154:KIL262163 JYP262154:JYP262163 JOT262154:JOT262163 JEX262154:JEX262163 IVB262154:IVB262163 ILF262154:ILF262163 IBJ262154:IBJ262163 HRN262154:HRN262163 HHR262154:HHR262163 GXV262154:GXV262163 GNZ262154:GNZ262163 GED262154:GED262163 FUH262154:FUH262163 FKL262154:FKL262163 FAP262154:FAP262163 EQT262154:EQT262163 EGX262154:EGX262163 DXB262154:DXB262163 DNF262154:DNF262163 DDJ262154:DDJ262163 CTN262154:CTN262163 CJR262154:CJR262163 BZV262154:BZV262163 BPZ262154:BPZ262163 BGD262154:BGD262163 AWH262154:AWH262163 AML262154:AML262163 ACP262154:ACP262163 ST262154:ST262163 IX262154:IX262163 B262154:B262163 WVJ196618:WVJ196627 WLN196618:WLN196627 WBR196618:WBR196627 VRV196618:VRV196627 VHZ196618:VHZ196627 UYD196618:UYD196627 UOH196618:UOH196627 UEL196618:UEL196627 TUP196618:TUP196627 TKT196618:TKT196627 TAX196618:TAX196627 SRB196618:SRB196627 SHF196618:SHF196627 RXJ196618:RXJ196627 RNN196618:RNN196627 RDR196618:RDR196627 QTV196618:QTV196627 QJZ196618:QJZ196627 QAD196618:QAD196627 PQH196618:PQH196627 PGL196618:PGL196627 OWP196618:OWP196627 OMT196618:OMT196627 OCX196618:OCX196627 NTB196618:NTB196627 NJF196618:NJF196627 MZJ196618:MZJ196627 MPN196618:MPN196627 MFR196618:MFR196627 LVV196618:LVV196627 LLZ196618:LLZ196627 LCD196618:LCD196627 KSH196618:KSH196627 KIL196618:KIL196627 JYP196618:JYP196627 JOT196618:JOT196627 JEX196618:JEX196627 IVB196618:IVB196627 ILF196618:ILF196627 IBJ196618:IBJ196627 HRN196618:HRN196627 HHR196618:HHR196627 GXV196618:GXV196627 GNZ196618:GNZ196627 GED196618:GED196627 FUH196618:FUH196627 FKL196618:FKL196627 FAP196618:FAP196627 EQT196618:EQT196627 EGX196618:EGX196627 DXB196618:DXB196627 DNF196618:DNF196627 DDJ196618:DDJ196627 CTN196618:CTN196627 CJR196618:CJR196627 BZV196618:BZV196627 BPZ196618:BPZ196627 BGD196618:BGD196627 AWH196618:AWH196627 AML196618:AML196627 ACP196618:ACP196627 ST196618:ST196627 IX196618:IX196627 B196618:B196627 WVJ131082:WVJ131091 WLN131082:WLN131091 WBR131082:WBR131091 VRV131082:VRV131091 VHZ131082:VHZ131091 UYD131082:UYD131091 UOH131082:UOH131091 UEL131082:UEL131091 TUP131082:TUP131091 TKT131082:TKT131091 TAX131082:TAX131091 SRB131082:SRB131091 SHF131082:SHF131091 RXJ131082:RXJ131091 RNN131082:RNN131091 RDR131082:RDR131091 QTV131082:QTV131091 QJZ131082:QJZ131091 QAD131082:QAD131091 PQH131082:PQH131091 PGL131082:PGL131091 OWP131082:OWP131091 OMT131082:OMT131091 OCX131082:OCX131091 NTB131082:NTB131091 NJF131082:NJF131091 MZJ131082:MZJ131091 MPN131082:MPN131091 MFR131082:MFR131091 LVV131082:LVV131091 LLZ131082:LLZ131091 LCD131082:LCD131091 KSH131082:KSH131091 KIL131082:KIL131091 JYP131082:JYP131091 JOT131082:JOT131091 JEX131082:JEX131091 IVB131082:IVB131091 ILF131082:ILF131091 IBJ131082:IBJ131091 HRN131082:HRN131091 HHR131082:HHR131091 GXV131082:GXV131091 GNZ131082:GNZ131091 GED131082:GED131091 FUH131082:FUH131091 FKL131082:FKL131091 FAP131082:FAP131091 EQT131082:EQT131091 EGX131082:EGX131091 DXB131082:DXB131091 DNF131082:DNF131091 DDJ131082:DDJ131091 CTN131082:CTN131091 CJR131082:CJR131091 BZV131082:BZV131091 BPZ131082:BPZ131091 BGD131082:BGD131091 AWH131082:AWH131091 AML131082:AML131091 ACP131082:ACP131091 ST131082:ST131091 IX131082:IX131091 B131082:B131091 WVJ65546:WVJ65555 WLN65546:WLN65555 WBR65546:WBR65555 VRV65546:VRV65555 VHZ65546:VHZ65555 UYD65546:UYD65555 UOH65546:UOH65555 UEL65546:UEL65555 TUP65546:TUP65555 TKT65546:TKT65555 TAX65546:TAX65555 SRB65546:SRB65555 SHF65546:SHF65555 RXJ65546:RXJ65555 RNN65546:RNN65555 RDR65546:RDR65555 QTV65546:QTV65555 QJZ65546:QJZ65555 QAD65546:QAD65555 PQH65546:PQH65555 PGL65546:PGL65555 OWP65546:OWP65555 OMT65546:OMT65555 OCX65546:OCX65555 NTB65546:NTB65555 NJF65546:NJF65555 MZJ65546:MZJ65555 MPN65546:MPN65555 MFR65546:MFR65555 LVV65546:LVV65555 LLZ65546:LLZ65555 LCD65546:LCD65555 KSH65546:KSH65555 KIL65546:KIL65555 JYP65546:JYP65555 JOT65546:JOT65555 JEX65546:JEX65555 IVB65546:IVB65555 ILF65546:ILF65555 IBJ65546:IBJ65555 HRN65546:HRN65555 HHR65546:HHR65555 GXV65546:GXV65555 GNZ65546:GNZ65555 GED65546:GED65555 FUH65546:FUH65555 FKL65546:FKL65555 FAP65546:FAP65555 EQT65546:EQT65555 EGX65546:EGX65555 DXB65546:DXB65555 DNF65546:DNF65555 DDJ65546:DDJ65555 CTN65546:CTN65555 CJR65546:CJR65555 BZV65546:BZV65555 BPZ65546:BPZ65555 BGD65546:BGD65555 AWH65546:AWH65555 AML65546:AML65555 ACP65546:ACP65555 ST65546:ST65555 IX65546:IX65555 B65546:B65555 WVJ10:WVJ19 WLN10:WLN19 WBR10:WBR19 VRV10:VRV19 VHZ10:VHZ19 UYD10:UYD19 UOH10:UOH19 UEL10:UEL19 TUP10:TUP19 TKT10:TKT19 TAX10:TAX19 SRB10:SRB19 SHF10:SHF19 RXJ10:RXJ19 RNN10:RNN19 RDR10:RDR19 QTV10:QTV19 QJZ10:QJZ19 QAD10:QAD19 PQH10:PQH19 PGL10:PGL19 OWP10:OWP19 OMT10:OMT19 OCX10:OCX19 NTB10:NTB19 NJF10:NJF19 MZJ10:MZJ19 MPN10:MPN19 MFR10:MFR19 LVV10:LVV19 LLZ10:LLZ19 LCD10:LCD19 KSH10:KSH19 KIL10:KIL19 JYP10:JYP19 JOT10:JOT19 JEX10:JEX19 IVB10:IVB19 ILF10:ILF19 IBJ10:IBJ19 HRN10:HRN19 HHR10:HHR19 GXV10:GXV19 GNZ10:GNZ19 GED10:GED19 FUH10:FUH19 FKL10:FKL19 FAP10:FAP19 EQT10:EQT19 EGX10:EGX19 DXB10:DXB19 DNF10:DNF19 DDJ10:DDJ19 CTN10:CTN19 CJR10:CJR19 BZV10:BZV19 BPZ10:BPZ19 BGD10:BGD19 AWH10:AWH19 AML10:AML19 ACP10:ACP19 ST10:ST19 IX10:IX19">
      <formula1>$BA$10:$BA$12</formula1>
    </dataValidation>
    <dataValidation type="list" allowBlank="1" showInputMessage="1" showErrorMessage="1" error="キャンセルを押して、▼ボタンより選択してください" sqref="F10 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F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F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F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F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F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F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F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F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F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F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F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F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F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F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F65554 WVN18 WLR18 WBV18 VRZ18 VID18 UYH18 UOL18 UEP18 TUT18 TKX18 TBB18 SRF18 SHJ18 RXN18 RNR18 RDV18 QTZ18 QKD18 QAH18 PQL18 PGP18 OWT18 OMX18 ODB18 NTF18 NJJ18 MZN18 MPR18 MFV18 LVZ18 LMD18 LCH18 KSL18 KIP18 JYT18 JOX18 JFB18 IVF18 ILJ18 IBN18 HRR18 HHV18 GXZ18 GOD18 GEH18 FUL18 FKP18 FAT18 EQX18 EHB18 DXF18 DNJ18 DDN18 CTR18 CJV18 BZZ18 BQD18 BGH18 AWL18 AMP18 ACT18 SX18 JB18 F18 WVN983056 WLR983056 WBV983056 VRZ983056 VID983056 UYH983056 UOL983056 UEP983056 TUT983056 TKX983056 TBB983056 SRF983056 SHJ983056 RXN983056 RNR983056 RDV983056 QTZ983056 QKD983056 QAH983056 PQL983056 PGP983056 OWT983056 OMX983056 ODB983056 NTF983056 NJJ983056 MZN983056 MPR983056 MFV983056 LVZ983056 LMD983056 LCH983056 KSL983056 KIP983056 JYT983056 JOX983056 JFB983056 IVF983056 ILJ983056 IBN983056 HRR983056 HHV983056 GXZ983056 GOD983056 GEH983056 FUL983056 FKP983056 FAT983056 EQX983056 EHB983056 DXF983056 DNJ983056 DDN983056 CTR983056 CJV983056 BZZ983056 BQD983056 BGH983056 AWL983056 AMP983056 ACT983056 SX983056 JB983056 F983056 WVN917520 WLR917520 WBV917520 VRZ917520 VID917520 UYH917520 UOL917520 UEP917520 TUT917520 TKX917520 TBB917520 SRF917520 SHJ917520 RXN917520 RNR917520 RDV917520 QTZ917520 QKD917520 QAH917520 PQL917520 PGP917520 OWT917520 OMX917520 ODB917520 NTF917520 NJJ917520 MZN917520 MPR917520 MFV917520 LVZ917520 LMD917520 LCH917520 KSL917520 KIP917520 JYT917520 JOX917520 JFB917520 IVF917520 ILJ917520 IBN917520 HRR917520 HHV917520 GXZ917520 GOD917520 GEH917520 FUL917520 FKP917520 FAT917520 EQX917520 EHB917520 DXF917520 DNJ917520 DDN917520 CTR917520 CJV917520 BZZ917520 BQD917520 BGH917520 AWL917520 AMP917520 ACT917520 SX917520 JB917520 F917520 WVN851984 WLR851984 WBV851984 VRZ851984 VID851984 UYH851984 UOL851984 UEP851984 TUT851984 TKX851984 TBB851984 SRF851984 SHJ851984 RXN851984 RNR851984 RDV851984 QTZ851984 QKD851984 QAH851984 PQL851984 PGP851984 OWT851984 OMX851984 ODB851984 NTF851984 NJJ851984 MZN851984 MPR851984 MFV851984 LVZ851984 LMD851984 LCH851984 KSL851984 KIP851984 JYT851984 JOX851984 JFB851984 IVF851984 ILJ851984 IBN851984 HRR851984 HHV851984 GXZ851984 GOD851984 GEH851984 FUL851984 FKP851984 FAT851984 EQX851984 EHB851984 DXF851984 DNJ851984 DDN851984 CTR851984 CJV851984 BZZ851984 BQD851984 BGH851984 AWL851984 AMP851984 ACT851984 SX851984 JB851984 F851984 WVN786448 WLR786448 WBV786448 VRZ786448 VID786448 UYH786448 UOL786448 UEP786448 TUT786448 TKX786448 TBB786448 SRF786448 SHJ786448 RXN786448 RNR786448 RDV786448 QTZ786448 QKD786448 QAH786448 PQL786448 PGP786448 OWT786448 OMX786448 ODB786448 NTF786448 NJJ786448 MZN786448 MPR786448 MFV786448 LVZ786448 LMD786448 LCH786448 KSL786448 KIP786448 JYT786448 JOX786448 JFB786448 IVF786448 ILJ786448 IBN786448 HRR786448 HHV786448 GXZ786448 GOD786448 GEH786448 FUL786448 FKP786448 FAT786448 EQX786448 EHB786448 DXF786448 DNJ786448 DDN786448 CTR786448 CJV786448 BZZ786448 BQD786448 BGH786448 AWL786448 AMP786448 ACT786448 SX786448 JB786448 F786448 WVN720912 WLR720912 WBV720912 VRZ720912 VID720912 UYH720912 UOL720912 UEP720912 TUT720912 TKX720912 TBB720912 SRF720912 SHJ720912 RXN720912 RNR720912 RDV720912 QTZ720912 QKD720912 QAH720912 PQL720912 PGP720912 OWT720912 OMX720912 ODB720912 NTF720912 NJJ720912 MZN720912 MPR720912 MFV720912 LVZ720912 LMD720912 LCH720912 KSL720912 KIP720912 JYT720912 JOX720912 JFB720912 IVF720912 ILJ720912 IBN720912 HRR720912 HHV720912 GXZ720912 GOD720912 GEH720912 FUL720912 FKP720912 FAT720912 EQX720912 EHB720912 DXF720912 DNJ720912 DDN720912 CTR720912 CJV720912 BZZ720912 BQD720912 BGH720912 AWL720912 AMP720912 ACT720912 SX720912 JB720912 F720912 WVN655376 WLR655376 WBV655376 VRZ655376 VID655376 UYH655376 UOL655376 UEP655376 TUT655376 TKX655376 TBB655376 SRF655376 SHJ655376 RXN655376 RNR655376 RDV655376 QTZ655376 QKD655376 QAH655376 PQL655376 PGP655376 OWT655376 OMX655376 ODB655376 NTF655376 NJJ655376 MZN655376 MPR655376 MFV655376 LVZ655376 LMD655376 LCH655376 KSL655376 KIP655376 JYT655376 JOX655376 JFB655376 IVF655376 ILJ655376 IBN655376 HRR655376 HHV655376 GXZ655376 GOD655376 GEH655376 FUL655376 FKP655376 FAT655376 EQX655376 EHB655376 DXF655376 DNJ655376 DDN655376 CTR655376 CJV655376 BZZ655376 BQD655376 BGH655376 AWL655376 AMP655376 ACT655376 SX655376 JB655376 F655376 WVN589840 WLR589840 WBV589840 VRZ589840 VID589840 UYH589840 UOL589840 UEP589840 TUT589840 TKX589840 TBB589840 SRF589840 SHJ589840 RXN589840 RNR589840 RDV589840 QTZ589840 QKD589840 QAH589840 PQL589840 PGP589840 OWT589840 OMX589840 ODB589840 NTF589840 NJJ589840 MZN589840 MPR589840 MFV589840 LVZ589840 LMD589840 LCH589840 KSL589840 KIP589840 JYT589840 JOX589840 JFB589840 IVF589840 ILJ589840 IBN589840 HRR589840 HHV589840 GXZ589840 GOD589840 GEH589840 FUL589840 FKP589840 FAT589840 EQX589840 EHB589840 DXF589840 DNJ589840 DDN589840 CTR589840 CJV589840 BZZ589840 BQD589840 BGH589840 AWL589840 AMP589840 ACT589840 SX589840 JB589840 F589840 WVN524304 WLR524304 WBV524304 VRZ524304 VID524304 UYH524304 UOL524304 UEP524304 TUT524304 TKX524304 TBB524304 SRF524304 SHJ524304 RXN524304 RNR524304 RDV524304 QTZ524304 QKD524304 QAH524304 PQL524304 PGP524304 OWT524304 OMX524304 ODB524304 NTF524304 NJJ524304 MZN524304 MPR524304 MFV524304 LVZ524304 LMD524304 LCH524304 KSL524304 KIP524304 JYT524304 JOX524304 JFB524304 IVF524304 ILJ524304 IBN524304 HRR524304 HHV524304 GXZ524304 GOD524304 GEH524304 FUL524304 FKP524304 FAT524304 EQX524304 EHB524304 DXF524304 DNJ524304 DDN524304 CTR524304 CJV524304 BZZ524304 BQD524304 BGH524304 AWL524304 AMP524304 ACT524304 SX524304 JB524304 F524304 WVN458768 WLR458768 WBV458768 VRZ458768 VID458768 UYH458768 UOL458768 UEP458768 TUT458768 TKX458768 TBB458768 SRF458768 SHJ458768 RXN458768 RNR458768 RDV458768 QTZ458768 QKD458768 QAH458768 PQL458768 PGP458768 OWT458768 OMX458768 ODB458768 NTF458768 NJJ458768 MZN458768 MPR458768 MFV458768 LVZ458768 LMD458768 LCH458768 KSL458768 KIP458768 JYT458768 JOX458768 JFB458768 IVF458768 ILJ458768 IBN458768 HRR458768 HHV458768 GXZ458768 GOD458768 GEH458768 FUL458768 FKP458768 FAT458768 EQX458768 EHB458768 DXF458768 DNJ458768 DDN458768 CTR458768 CJV458768 BZZ458768 BQD458768 BGH458768 AWL458768 AMP458768 ACT458768 SX458768 JB458768 F458768 WVN393232 WLR393232 WBV393232 VRZ393232 VID393232 UYH393232 UOL393232 UEP393232 TUT393232 TKX393232 TBB393232 SRF393232 SHJ393232 RXN393232 RNR393232 RDV393232 QTZ393232 QKD393232 QAH393232 PQL393232 PGP393232 OWT393232 OMX393232 ODB393232 NTF393232 NJJ393232 MZN393232 MPR393232 MFV393232 LVZ393232 LMD393232 LCH393232 KSL393232 KIP393232 JYT393232 JOX393232 JFB393232 IVF393232 ILJ393232 IBN393232 HRR393232 HHV393232 GXZ393232 GOD393232 GEH393232 FUL393232 FKP393232 FAT393232 EQX393232 EHB393232 DXF393232 DNJ393232 DDN393232 CTR393232 CJV393232 BZZ393232 BQD393232 BGH393232 AWL393232 AMP393232 ACT393232 SX393232 JB393232 F393232 WVN327696 WLR327696 WBV327696 VRZ327696 VID327696 UYH327696 UOL327696 UEP327696 TUT327696 TKX327696 TBB327696 SRF327696 SHJ327696 RXN327696 RNR327696 RDV327696 QTZ327696 QKD327696 QAH327696 PQL327696 PGP327696 OWT327696 OMX327696 ODB327696 NTF327696 NJJ327696 MZN327696 MPR327696 MFV327696 LVZ327696 LMD327696 LCH327696 KSL327696 KIP327696 JYT327696 JOX327696 JFB327696 IVF327696 ILJ327696 IBN327696 HRR327696 HHV327696 GXZ327696 GOD327696 GEH327696 FUL327696 FKP327696 FAT327696 EQX327696 EHB327696 DXF327696 DNJ327696 DDN327696 CTR327696 CJV327696 BZZ327696 BQD327696 BGH327696 AWL327696 AMP327696 ACT327696 SX327696 JB327696 F327696 WVN262160 WLR262160 WBV262160 VRZ262160 VID262160 UYH262160 UOL262160 UEP262160 TUT262160 TKX262160 TBB262160 SRF262160 SHJ262160 RXN262160 RNR262160 RDV262160 QTZ262160 QKD262160 QAH262160 PQL262160 PGP262160 OWT262160 OMX262160 ODB262160 NTF262160 NJJ262160 MZN262160 MPR262160 MFV262160 LVZ262160 LMD262160 LCH262160 KSL262160 KIP262160 JYT262160 JOX262160 JFB262160 IVF262160 ILJ262160 IBN262160 HRR262160 HHV262160 GXZ262160 GOD262160 GEH262160 FUL262160 FKP262160 FAT262160 EQX262160 EHB262160 DXF262160 DNJ262160 DDN262160 CTR262160 CJV262160 BZZ262160 BQD262160 BGH262160 AWL262160 AMP262160 ACT262160 SX262160 JB262160 F262160 WVN196624 WLR196624 WBV196624 VRZ196624 VID196624 UYH196624 UOL196624 UEP196624 TUT196624 TKX196624 TBB196624 SRF196624 SHJ196624 RXN196624 RNR196624 RDV196624 QTZ196624 QKD196624 QAH196624 PQL196624 PGP196624 OWT196624 OMX196624 ODB196624 NTF196624 NJJ196624 MZN196624 MPR196624 MFV196624 LVZ196624 LMD196624 LCH196624 KSL196624 KIP196624 JYT196624 JOX196624 JFB196624 IVF196624 ILJ196624 IBN196624 HRR196624 HHV196624 GXZ196624 GOD196624 GEH196624 FUL196624 FKP196624 FAT196624 EQX196624 EHB196624 DXF196624 DNJ196624 DDN196624 CTR196624 CJV196624 BZZ196624 BQD196624 BGH196624 AWL196624 AMP196624 ACT196624 SX196624 JB196624 F196624 WVN131088 WLR131088 WBV131088 VRZ131088 VID131088 UYH131088 UOL131088 UEP131088 TUT131088 TKX131088 TBB131088 SRF131088 SHJ131088 RXN131088 RNR131088 RDV131088 QTZ131088 QKD131088 QAH131088 PQL131088 PGP131088 OWT131088 OMX131088 ODB131088 NTF131088 NJJ131088 MZN131088 MPR131088 MFV131088 LVZ131088 LMD131088 LCH131088 KSL131088 KIP131088 JYT131088 JOX131088 JFB131088 IVF131088 ILJ131088 IBN131088 HRR131088 HHV131088 GXZ131088 GOD131088 GEH131088 FUL131088 FKP131088 FAT131088 EQX131088 EHB131088 DXF131088 DNJ131088 DDN131088 CTR131088 CJV131088 BZZ131088 BQD131088 BGH131088 AWL131088 AMP131088 ACT131088 SX131088 JB131088 F131088 WVN65552 WLR65552 WBV65552 VRZ65552 VID65552 UYH65552 UOL65552 UEP65552 TUT65552 TKX65552 TBB65552 SRF65552 SHJ65552 RXN65552 RNR65552 RDV65552 QTZ65552 QKD65552 QAH65552 PQL65552 PGP65552 OWT65552 OMX65552 ODB65552 NTF65552 NJJ65552 MZN65552 MPR65552 MFV65552 LVZ65552 LMD65552 LCH65552 KSL65552 KIP65552 JYT65552 JOX65552 JFB65552 IVF65552 ILJ65552 IBN65552 HRR65552 HHV65552 GXZ65552 GOD65552 GEH65552 FUL65552 FKP65552 FAT65552 EQX65552 EHB65552 DXF65552 DNJ65552 DDN65552 CTR65552 CJV65552 BZZ65552 BQD65552 BGH65552 AWL65552 AMP65552 ACT65552 SX65552 JB65552 F65552 WVN16 WLR16 WBV16 VRZ16 VID16 UYH16 UOL16 UEP16 TUT16 TKX16 TBB16 SRF16 SHJ16 RXN16 RNR16 RDV16 QTZ16 QKD16 QAH16 PQL16 PGP16 OWT16 OMX16 ODB16 NTF16 NJJ16 MZN16 MPR16 MFV16 LVZ16 LMD16 LCH16 KSL16 KIP16 JYT16 JOX16 JFB16 IVF16 ILJ16 IBN16 HRR16 HHV16 GXZ16 GOD16 GEH16 FUL16 FKP16 FAT16 EQX16 EHB16 DXF16 DNJ16 DDN16 CTR16 CJV16 BZZ16 BQD16 BGH16 AWL16 AMP16 ACT16 SX16 JB16 F16 WVN983054 WLR983054 WBV983054 VRZ983054 VID983054 UYH983054 UOL983054 UEP983054 TUT983054 TKX983054 TBB983054 SRF983054 SHJ983054 RXN983054 RNR983054 RDV983054 QTZ983054 QKD983054 QAH983054 PQL983054 PGP983054 OWT983054 OMX983054 ODB983054 NTF983054 NJJ983054 MZN983054 MPR983054 MFV983054 LVZ983054 LMD983054 LCH983054 KSL983054 KIP983054 JYT983054 JOX983054 JFB983054 IVF983054 ILJ983054 IBN983054 HRR983054 HHV983054 GXZ983054 GOD983054 GEH983054 FUL983054 FKP983054 FAT983054 EQX983054 EHB983054 DXF983054 DNJ983054 DDN983054 CTR983054 CJV983054 BZZ983054 BQD983054 BGH983054 AWL983054 AMP983054 ACT983054 SX983054 JB983054 F983054 WVN917518 WLR917518 WBV917518 VRZ917518 VID917518 UYH917518 UOL917518 UEP917518 TUT917518 TKX917518 TBB917518 SRF917518 SHJ917518 RXN917518 RNR917518 RDV917518 QTZ917518 QKD917518 QAH917518 PQL917518 PGP917518 OWT917518 OMX917518 ODB917518 NTF917518 NJJ917518 MZN917518 MPR917518 MFV917518 LVZ917518 LMD917518 LCH917518 KSL917518 KIP917518 JYT917518 JOX917518 JFB917518 IVF917518 ILJ917518 IBN917518 HRR917518 HHV917518 GXZ917518 GOD917518 GEH917518 FUL917518 FKP917518 FAT917518 EQX917518 EHB917518 DXF917518 DNJ917518 DDN917518 CTR917518 CJV917518 BZZ917518 BQD917518 BGH917518 AWL917518 AMP917518 ACT917518 SX917518 JB917518 F917518 WVN851982 WLR851982 WBV851982 VRZ851982 VID851982 UYH851982 UOL851982 UEP851982 TUT851982 TKX851982 TBB851982 SRF851982 SHJ851982 RXN851982 RNR851982 RDV851982 QTZ851982 QKD851982 QAH851982 PQL851982 PGP851982 OWT851982 OMX851982 ODB851982 NTF851982 NJJ851982 MZN851982 MPR851982 MFV851982 LVZ851982 LMD851982 LCH851982 KSL851982 KIP851982 JYT851982 JOX851982 JFB851982 IVF851982 ILJ851982 IBN851982 HRR851982 HHV851982 GXZ851982 GOD851982 GEH851982 FUL851982 FKP851982 FAT851982 EQX851982 EHB851982 DXF851982 DNJ851982 DDN851982 CTR851982 CJV851982 BZZ851982 BQD851982 BGH851982 AWL851982 AMP851982 ACT851982 SX851982 JB851982 F851982 WVN786446 WLR786446 WBV786446 VRZ786446 VID786446 UYH786446 UOL786446 UEP786446 TUT786446 TKX786446 TBB786446 SRF786446 SHJ786446 RXN786446 RNR786446 RDV786446 QTZ786446 QKD786446 QAH786446 PQL786446 PGP786446 OWT786446 OMX786446 ODB786446 NTF786446 NJJ786446 MZN786446 MPR786446 MFV786446 LVZ786446 LMD786446 LCH786446 KSL786446 KIP786446 JYT786446 JOX786446 JFB786446 IVF786446 ILJ786446 IBN786446 HRR786446 HHV786446 GXZ786446 GOD786446 GEH786446 FUL786446 FKP786446 FAT786446 EQX786446 EHB786446 DXF786446 DNJ786446 DDN786446 CTR786446 CJV786446 BZZ786446 BQD786446 BGH786446 AWL786446 AMP786446 ACT786446 SX786446 JB786446 F786446 WVN720910 WLR720910 WBV720910 VRZ720910 VID720910 UYH720910 UOL720910 UEP720910 TUT720910 TKX720910 TBB720910 SRF720910 SHJ720910 RXN720910 RNR720910 RDV720910 QTZ720910 QKD720910 QAH720910 PQL720910 PGP720910 OWT720910 OMX720910 ODB720910 NTF720910 NJJ720910 MZN720910 MPR720910 MFV720910 LVZ720910 LMD720910 LCH720910 KSL720910 KIP720910 JYT720910 JOX720910 JFB720910 IVF720910 ILJ720910 IBN720910 HRR720910 HHV720910 GXZ720910 GOD720910 GEH720910 FUL720910 FKP720910 FAT720910 EQX720910 EHB720910 DXF720910 DNJ720910 DDN720910 CTR720910 CJV720910 BZZ720910 BQD720910 BGH720910 AWL720910 AMP720910 ACT720910 SX720910 JB720910 F720910 WVN655374 WLR655374 WBV655374 VRZ655374 VID655374 UYH655374 UOL655374 UEP655374 TUT655374 TKX655374 TBB655374 SRF655374 SHJ655374 RXN655374 RNR655374 RDV655374 QTZ655374 QKD655374 QAH655374 PQL655374 PGP655374 OWT655374 OMX655374 ODB655374 NTF655374 NJJ655374 MZN655374 MPR655374 MFV655374 LVZ655374 LMD655374 LCH655374 KSL655374 KIP655374 JYT655374 JOX655374 JFB655374 IVF655374 ILJ655374 IBN655374 HRR655374 HHV655374 GXZ655374 GOD655374 GEH655374 FUL655374 FKP655374 FAT655374 EQX655374 EHB655374 DXF655374 DNJ655374 DDN655374 CTR655374 CJV655374 BZZ655374 BQD655374 BGH655374 AWL655374 AMP655374 ACT655374 SX655374 JB655374 F655374 WVN589838 WLR589838 WBV589838 VRZ589838 VID589838 UYH589838 UOL589838 UEP589838 TUT589838 TKX589838 TBB589838 SRF589838 SHJ589838 RXN589838 RNR589838 RDV589838 QTZ589838 QKD589838 QAH589838 PQL589838 PGP589838 OWT589838 OMX589838 ODB589838 NTF589838 NJJ589838 MZN589838 MPR589838 MFV589838 LVZ589838 LMD589838 LCH589838 KSL589838 KIP589838 JYT589838 JOX589838 JFB589838 IVF589838 ILJ589838 IBN589838 HRR589838 HHV589838 GXZ589838 GOD589838 GEH589838 FUL589838 FKP589838 FAT589838 EQX589838 EHB589838 DXF589838 DNJ589838 DDN589838 CTR589838 CJV589838 BZZ589838 BQD589838 BGH589838 AWL589838 AMP589838 ACT589838 SX589838 JB589838 F589838 WVN524302 WLR524302 WBV524302 VRZ524302 VID524302 UYH524302 UOL524302 UEP524302 TUT524302 TKX524302 TBB524302 SRF524302 SHJ524302 RXN524302 RNR524302 RDV524302 QTZ524302 QKD524302 QAH524302 PQL524302 PGP524302 OWT524302 OMX524302 ODB524302 NTF524302 NJJ524302 MZN524302 MPR524302 MFV524302 LVZ524302 LMD524302 LCH524302 KSL524302 KIP524302 JYT524302 JOX524302 JFB524302 IVF524302 ILJ524302 IBN524302 HRR524302 HHV524302 GXZ524302 GOD524302 GEH524302 FUL524302 FKP524302 FAT524302 EQX524302 EHB524302 DXF524302 DNJ524302 DDN524302 CTR524302 CJV524302 BZZ524302 BQD524302 BGH524302 AWL524302 AMP524302 ACT524302 SX524302 JB524302 F524302 WVN458766 WLR458766 WBV458766 VRZ458766 VID458766 UYH458766 UOL458766 UEP458766 TUT458766 TKX458766 TBB458766 SRF458766 SHJ458766 RXN458766 RNR458766 RDV458766 QTZ458766 QKD458766 QAH458766 PQL458766 PGP458766 OWT458766 OMX458766 ODB458766 NTF458766 NJJ458766 MZN458766 MPR458766 MFV458766 LVZ458766 LMD458766 LCH458766 KSL458766 KIP458766 JYT458766 JOX458766 JFB458766 IVF458766 ILJ458766 IBN458766 HRR458766 HHV458766 GXZ458766 GOD458766 GEH458766 FUL458766 FKP458766 FAT458766 EQX458766 EHB458766 DXF458766 DNJ458766 DDN458766 CTR458766 CJV458766 BZZ458766 BQD458766 BGH458766 AWL458766 AMP458766 ACT458766 SX458766 JB458766 F458766 WVN393230 WLR393230 WBV393230 VRZ393230 VID393230 UYH393230 UOL393230 UEP393230 TUT393230 TKX393230 TBB393230 SRF393230 SHJ393230 RXN393230 RNR393230 RDV393230 QTZ393230 QKD393230 QAH393230 PQL393230 PGP393230 OWT393230 OMX393230 ODB393230 NTF393230 NJJ393230 MZN393230 MPR393230 MFV393230 LVZ393230 LMD393230 LCH393230 KSL393230 KIP393230 JYT393230 JOX393230 JFB393230 IVF393230 ILJ393230 IBN393230 HRR393230 HHV393230 GXZ393230 GOD393230 GEH393230 FUL393230 FKP393230 FAT393230 EQX393230 EHB393230 DXF393230 DNJ393230 DDN393230 CTR393230 CJV393230 BZZ393230 BQD393230 BGH393230 AWL393230 AMP393230 ACT393230 SX393230 JB393230 F393230 WVN327694 WLR327694 WBV327694 VRZ327694 VID327694 UYH327694 UOL327694 UEP327694 TUT327694 TKX327694 TBB327694 SRF327694 SHJ327694 RXN327694 RNR327694 RDV327694 QTZ327694 QKD327694 QAH327694 PQL327694 PGP327694 OWT327694 OMX327694 ODB327694 NTF327694 NJJ327694 MZN327694 MPR327694 MFV327694 LVZ327694 LMD327694 LCH327694 KSL327694 KIP327694 JYT327694 JOX327694 JFB327694 IVF327694 ILJ327694 IBN327694 HRR327694 HHV327694 GXZ327694 GOD327694 GEH327694 FUL327694 FKP327694 FAT327694 EQX327694 EHB327694 DXF327694 DNJ327694 DDN327694 CTR327694 CJV327694 BZZ327694 BQD327694 BGH327694 AWL327694 AMP327694 ACT327694 SX327694 JB327694 F327694 WVN262158 WLR262158 WBV262158 VRZ262158 VID262158 UYH262158 UOL262158 UEP262158 TUT262158 TKX262158 TBB262158 SRF262158 SHJ262158 RXN262158 RNR262158 RDV262158 QTZ262158 QKD262158 QAH262158 PQL262158 PGP262158 OWT262158 OMX262158 ODB262158 NTF262158 NJJ262158 MZN262158 MPR262158 MFV262158 LVZ262158 LMD262158 LCH262158 KSL262158 KIP262158 JYT262158 JOX262158 JFB262158 IVF262158 ILJ262158 IBN262158 HRR262158 HHV262158 GXZ262158 GOD262158 GEH262158 FUL262158 FKP262158 FAT262158 EQX262158 EHB262158 DXF262158 DNJ262158 DDN262158 CTR262158 CJV262158 BZZ262158 BQD262158 BGH262158 AWL262158 AMP262158 ACT262158 SX262158 JB262158 F262158 WVN196622 WLR196622 WBV196622 VRZ196622 VID196622 UYH196622 UOL196622 UEP196622 TUT196622 TKX196622 TBB196622 SRF196622 SHJ196622 RXN196622 RNR196622 RDV196622 QTZ196622 QKD196622 QAH196622 PQL196622 PGP196622 OWT196622 OMX196622 ODB196622 NTF196622 NJJ196622 MZN196622 MPR196622 MFV196622 LVZ196622 LMD196622 LCH196622 KSL196622 KIP196622 JYT196622 JOX196622 JFB196622 IVF196622 ILJ196622 IBN196622 HRR196622 HHV196622 GXZ196622 GOD196622 GEH196622 FUL196622 FKP196622 FAT196622 EQX196622 EHB196622 DXF196622 DNJ196622 DDN196622 CTR196622 CJV196622 BZZ196622 BQD196622 BGH196622 AWL196622 AMP196622 ACT196622 SX196622 JB196622 F196622 WVN131086 WLR131086 WBV131086 VRZ131086 VID131086 UYH131086 UOL131086 UEP131086 TUT131086 TKX131086 TBB131086 SRF131086 SHJ131086 RXN131086 RNR131086 RDV131086 QTZ131086 QKD131086 QAH131086 PQL131086 PGP131086 OWT131086 OMX131086 ODB131086 NTF131086 NJJ131086 MZN131086 MPR131086 MFV131086 LVZ131086 LMD131086 LCH131086 KSL131086 KIP131086 JYT131086 JOX131086 JFB131086 IVF131086 ILJ131086 IBN131086 HRR131086 HHV131086 GXZ131086 GOD131086 GEH131086 FUL131086 FKP131086 FAT131086 EQX131086 EHB131086 DXF131086 DNJ131086 DDN131086 CTR131086 CJV131086 BZZ131086 BQD131086 BGH131086 AWL131086 AMP131086 ACT131086 SX131086 JB131086 F131086 WVN65550 WLR65550 WBV65550 VRZ65550 VID65550 UYH65550 UOL65550 UEP65550 TUT65550 TKX65550 TBB65550 SRF65550 SHJ65550 RXN65550 RNR65550 RDV65550 QTZ65550 QKD65550 QAH65550 PQL65550 PGP65550 OWT65550 OMX65550 ODB65550 NTF65550 NJJ65550 MZN65550 MPR65550 MFV65550 LVZ65550 LMD65550 LCH65550 KSL65550 KIP65550 JYT65550 JOX65550 JFB65550 IVF65550 ILJ65550 IBN65550 HRR65550 HHV65550 GXZ65550 GOD65550 GEH65550 FUL65550 FKP65550 FAT65550 EQX65550 EHB65550 DXF65550 DNJ65550 DDN65550 CTR65550 CJV65550 BZZ65550 BQD65550 BGH65550 AWL65550 AMP65550 ACT65550 SX65550 JB65550 F65550 WVN14 WLR14 WBV14 VRZ14 VID14 UYH14 UOL14 UEP14 TUT14 TKX14 TBB14 SRF14 SHJ14 RXN14 RNR14 RDV14 QTZ14 QKD14 QAH14 PQL14 PGP14 OWT14 OMX14 ODB14 NTF14 NJJ14 MZN14 MPR14 MFV14 LVZ14 LMD14 LCH14 KSL14 KIP14 JYT14 JOX14 JFB14 IVF14 ILJ14 IBN14 HRR14 HHV14 GXZ14 GOD14 GEH14 FUL14 FKP14 FAT14 EQX14 EHB14 DXF14 DNJ14 DDN14 CTR14 CJV14 BZZ14 BQD14 BGH14 AWL14 AMP14 ACT14 SX14 JB14 F14 WVN983052 WLR983052 WBV983052 VRZ983052 VID983052 UYH983052 UOL983052 UEP983052 TUT983052 TKX983052 TBB983052 SRF983052 SHJ983052 RXN983052 RNR983052 RDV983052 QTZ983052 QKD983052 QAH983052 PQL983052 PGP983052 OWT983052 OMX983052 ODB983052 NTF983052 NJJ983052 MZN983052 MPR983052 MFV983052 LVZ983052 LMD983052 LCH983052 KSL983052 KIP983052 JYT983052 JOX983052 JFB983052 IVF983052 ILJ983052 IBN983052 HRR983052 HHV983052 GXZ983052 GOD983052 GEH983052 FUL983052 FKP983052 FAT983052 EQX983052 EHB983052 DXF983052 DNJ983052 DDN983052 CTR983052 CJV983052 BZZ983052 BQD983052 BGH983052 AWL983052 AMP983052 ACT983052 SX983052 JB983052 F983052 WVN917516 WLR917516 WBV917516 VRZ917516 VID917516 UYH917516 UOL917516 UEP917516 TUT917516 TKX917516 TBB917516 SRF917516 SHJ917516 RXN917516 RNR917516 RDV917516 QTZ917516 QKD917516 QAH917516 PQL917516 PGP917516 OWT917516 OMX917516 ODB917516 NTF917516 NJJ917516 MZN917516 MPR917516 MFV917516 LVZ917516 LMD917516 LCH917516 KSL917516 KIP917516 JYT917516 JOX917516 JFB917516 IVF917516 ILJ917516 IBN917516 HRR917516 HHV917516 GXZ917516 GOD917516 GEH917516 FUL917516 FKP917516 FAT917516 EQX917516 EHB917516 DXF917516 DNJ917516 DDN917516 CTR917516 CJV917516 BZZ917516 BQD917516 BGH917516 AWL917516 AMP917516 ACT917516 SX917516 JB917516 F917516 WVN851980 WLR851980 WBV851980 VRZ851980 VID851980 UYH851980 UOL851980 UEP851980 TUT851980 TKX851980 TBB851980 SRF851980 SHJ851980 RXN851980 RNR851980 RDV851980 QTZ851980 QKD851980 QAH851980 PQL851980 PGP851980 OWT851980 OMX851980 ODB851980 NTF851980 NJJ851980 MZN851980 MPR851980 MFV851980 LVZ851980 LMD851980 LCH851980 KSL851980 KIP851980 JYT851980 JOX851980 JFB851980 IVF851980 ILJ851980 IBN851980 HRR851980 HHV851980 GXZ851980 GOD851980 GEH851980 FUL851980 FKP851980 FAT851980 EQX851980 EHB851980 DXF851980 DNJ851980 DDN851980 CTR851980 CJV851980 BZZ851980 BQD851980 BGH851980 AWL851980 AMP851980 ACT851980 SX851980 JB851980 F851980 WVN786444 WLR786444 WBV786444 VRZ786444 VID786444 UYH786444 UOL786444 UEP786444 TUT786444 TKX786444 TBB786444 SRF786444 SHJ786444 RXN786444 RNR786444 RDV786444 QTZ786444 QKD786444 QAH786444 PQL786444 PGP786444 OWT786444 OMX786444 ODB786444 NTF786444 NJJ786444 MZN786444 MPR786444 MFV786444 LVZ786444 LMD786444 LCH786444 KSL786444 KIP786444 JYT786444 JOX786444 JFB786444 IVF786444 ILJ786444 IBN786444 HRR786444 HHV786444 GXZ786444 GOD786444 GEH786444 FUL786444 FKP786444 FAT786444 EQX786444 EHB786444 DXF786444 DNJ786444 DDN786444 CTR786444 CJV786444 BZZ786444 BQD786444 BGH786444 AWL786444 AMP786444 ACT786444 SX786444 JB786444 F786444 WVN720908 WLR720908 WBV720908 VRZ720908 VID720908 UYH720908 UOL720908 UEP720908 TUT720908 TKX720908 TBB720908 SRF720908 SHJ720908 RXN720908 RNR720908 RDV720908 QTZ720908 QKD720908 QAH720908 PQL720908 PGP720908 OWT720908 OMX720908 ODB720908 NTF720908 NJJ720908 MZN720908 MPR720908 MFV720908 LVZ720908 LMD720908 LCH720908 KSL720908 KIP720908 JYT720908 JOX720908 JFB720908 IVF720908 ILJ720908 IBN720908 HRR720908 HHV720908 GXZ720908 GOD720908 GEH720908 FUL720908 FKP720908 FAT720908 EQX720908 EHB720908 DXF720908 DNJ720908 DDN720908 CTR720908 CJV720908 BZZ720908 BQD720908 BGH720908 AWL720908 AMP720908 ACT720908 SX720908 JB720908 F720908 WVN655372 WLR655372 WBV655372 VRZ655372 VID655372 UYH655372 UOL655372 UEP655372 TUT655372 TKX655372 TBB655372 SRF655372 SHJ655372 RXN655372 RNR655372 RDV655372 QTZ655372 QKD655372 QAH655372 PQL655372 PGP655372 OWT655372 OMX655372 ODB655372 NTF655372 NJJ655372 MZN655372 MPR655372 MFV655372 LVZ655372 LMD655372 LCH655372 KSL655372 KIP655372 JYT655372 JOX655372 JFB655372 IVF655372 ILJ655372 IBN655372 HRR655372 HHV655372 GXZ655372 GOD655372 GEH655372 FUL655372 FKP655372 FAT655372 EQX655372 EHB655372 DXF655372 DNJ655372 DDN655372 CTR655372 CJV655372 BZZ655372 BQD655372 BGH655372 AWL655372 AMP655372 ACT655372 SX655372 JB655372 F655372 WVN589836 WLR589836 WBV589836 VRZ589836 VID589836 UYH589836 UOL589836 UEP589836 TUT589836 TKX589836 TBB589836 SRF589836 SHJ589836 RXN589836 RNR589836 RDV589836 QTZ589836 QKD589836 QAH589836 PQL589836 PGP589836 OWT589836 OMX589836 ODB589836 NTF589836 NJJ589836 MZN589836 MPR589836 MFV589836 LVZ589836 LMD589836 LCH589836 KSL589836 KIP589836 JYT589836 JOX589836 JFB589836 IVF589836 ILJ589836 IBN589836 HRR589836 HHV589836 GXZ589836 GOD589836 GEH589836 FUL589836 FKP589836 FAT589836 EQX589836 EHB589836 DXF589836 DNJ589836 DDN589836 CTR589836 CJV589836 BZZ589836 BQD589836 BGH589836 AWL589836 AMP589836 ACT589836 SX589836 JB589836 F589836 WVN524300 WLR524300 WBV524300 VRZ524300 VID524300 UYH524300 UOL524300 UEP524300 TUT524300 TKX524300 TBB524300 SRF524300 SHJ524300 RXN524300 RNR524300 RDV524300 QTZ524300 QKD524300 QAH524300 PQL524300 PGP524300 OWT524300 OMX524300 ODB524300 NTF524300 NJJ524300 MZN524300 MPR524300 MFV524300 LVZ524300 LMD524300 LCH524300 KSL524300 KIP524300 JYT524300 JOX524300 JFB524300 IVF524300 ILJ524300 IBN524300 HRR524300 HHV524300 GXZ524300 GOD524300 GEH524300 FUL524300 FKP524300 FAT524300 EQX524300 EHB524300 DXF524300 DNJ524300 DDN524300 CTR524300 CJV524300 BZZ524300 BQD524300 BGH524300 AWL524300 AMP524300 ACT524300 SX524300 JB524300 F524300 WVN458764 WLR458764 WBV458764 VRZ458764 VID458764 UYH458764 UOL458764 UEP458764 TUT458764 TKX458764 TBB458764 SRF458764 SHJ458764 RXN458764 RNR458764 RDV458764 QTZ458764 QKD458764 QAH458764 PQL458764 PGP458764 OWT458764 OMX458764 ODB458764 NTF458764 NJJ458764 MZN458764 MPR458764 MFV458764 LVZ458764 LMD458764 LCH458764 KSL458764 KIP458764 JYT458764 JOX458764 JFB458764 IVF458764 ILJ458764 IBN458764 HRR458764 HHV458764 GXZ458764 GOD458764 GEH458764 FUL458764 FKP458764 FAT458764 EQX458764 EHB458764 DXF458764 DNJ458764 DDN458764 CTR458764 CJV458764 BZZ458764 BQD458764 BGH458764 AWL458764 AMP458764 ACT458764 SX458764 JB458764 F458764 WVN393228 WLR393228 WBV393228 VRZ393228 VID393228 UYH393228 UOL393228 UEP393228 TUT393228 TKX393228 TBB393228 SRF393228 SHJ393228 RXN393228 RNR393228 RDV393228 QTZ393228 QKD393228 QAH393228 PQL393228 PGP393228 OWT393228 OMX393228 ODB393228 NTF393228 NJJ393228 MZN393228 MPR393228 MFV393228 LVZ393228 LMD393228 LCH393228 KSL393228 KIP393228 JYT393228 JOX393228 JFB393228 IVF393228 ILJ393228 IBN393228 HRR393228 HHV393228 GXZ393228 GOD393228 GEH393228 FUL393228 FKP393228 FAT393228 EQX393228 EHB393228 DXF393228 DNJ393228 DDN393228 CTR393228 CJV393228 BZZ393228 BQD393228 BGH393228 AWL393228 AMP393228 ACT393228 SX393228 JB393228 F393228 WVN327692 WLR327692 WBV327692 VRZ327692 VID327692 UYH327692 UOL327692 UEP327692 TUT327692 TKX327692 TBB327692 SRF327692 SHJ327692 RXN327692 RNR327692 RDV327692 QTZ327692 QKD327692 QAH327692 PQL327692 PGP327692 OWT327692 OMX327692 ODB327692 NTF327692 NJJ327692 MZN327692 MPR327692 MFV327692 LVZ327692 LMD327692 LCH327692 KSL327692 KIP327692 JYT327692 JOX327692 JFB327692 IVF327692 ILJ327692 IBN327692 HRR327692 HHV327692 GXZ327692 GOD327692 GEH327692 FUL327692 FKP327692 FAT327692 EQX327692 EHB327692 DXF327692 DNJ327692 DDN327692 CTR327692 CJV327692 BZZ327692 BQD327692 BGH327692 AWL327692 AMP327692 ACT327692 SX327692 JB327692 F327692 WVN262156 WLR262156 WBV262156 VRZ262156 VID262156 UYH262156 UOL262156 UEP262156 TUT262156 TKX262156 TBB262156 SRF262156 SHJ262156 RXN262156 RNR262156 RDV262156 QTZ262156 QKD262156 QAH262156 PQL262156 PGP262156 OWT262156 OMX262156 ODB262156 NTF262156 NJJ262156 MZN262156 MPR262156 MFV262156 LVZ262156 LMD262156 LCH262156 KSL262156 KIP262156 JYT262156 JOX262156 JFB262156 IVF262156 ILJ262156 IBN262156 HRR262156 HHV262156 GXZ262156 GOD262156 GEH262156 FUL262156 FKP262156 FAT262156 EQX262156 EHB262156 DXF262156 DNJ262156 DDN262156 CTR262156 CJV262156 BZZ262156 BQD262156 BGH262156 AWL262156 AMP262156 ACT262156 SX262156 JB262156 F262156 WVN196620 WLR196620 WBV196620 VRZ196620 VID196620 UYH196620 UOL196620 UEP196620 TUT196620 TKX196620 TBB196620 SRF196620 SHJ196620 RXN196620 RNR196620 RDV196620 QTZ196620 QKD196620 QAH196620 PQL196620 PGP196620 OWT196620 OMX196620 ODB196620 NTF196620 NJJ196620 MZN196620 MPR196620 MFV196620 LVZ196620 LMD196620 LCH196620 KSL196620 KIP196620 JYT196620 JOX196620 JFB196620 IVF196620 ILJ196620 IBN196620 HRR196620 HHV196620 GXZ196620 GOD196620 GEH196620 FUL196620 FKP196620 FAT196620 EQX196620 EHB196620 DXF196620 DNJ196620 DDN196620 CTR196620 CJV196620 BZZ196620 BQD196620 BGH196620 AWL196620 AMP196620 ACT196620 SX196620 JB196620 F196620 WVN131084 WLR131084 WBV131084 VRZ131084 VID131084 UYH131084 UOL131084 UEP131084 TUT131084 TKX131084 TBB131084 SRF131084 SHJ131084 RXN131084 RNR131084 RDV131084 QTZ131084 QKD131084 QAH131084 PQL131084 PGP131084 OWT131084 OMX131084 ODB131084 NTF131084 NJJ131084 MZN131084 MPR131084 MFV131084 LVZ131084 LMD131084 LCH131084 KSL131084 KIP131084 JYT131084 JOX131084 JFB131084 IVF131084 ILJ131084 IBN131084 HRR131084 HHV131084 GXZ131084 GOD131084 GEH131084 FUL131084 FKP131084 FAT131084 EQX131084 EHB131084 DXF131084 DNJ131084 DDN131084 CTR131084 CJV131084 BZZ131084 BQD131084 BGH131084 AWL131084 AMP131084 ACT131084 SX131084 JB131084 F131084 WVN65548 WLR65548 WBV65548 VRZ65548 VID65548 UYH65548 UOL65548 UEP65548 TUT65548 TKX65548 TBB65548 SRF65548 SHJ65548 RXN65548 RNR65548 RDV65548 QTZ65548 QKD65548 QAH65548 PQL65548 PGP65548 OWT65548 OMX65548 ODB65548 NTF65548 NJJ65548 MZN65548 MPR65548 MFV65548 LVZ65548 LMD65548 LCH65548 KSL65548 KIP65548 JYT65548 JOX65548 JFB65548 IVF65548 ILJ65548 IBN65548 HRR65548 HHV65548 GXZ65548 GOD65548 GEH65548 FUL65548 FKP65548 FAT65548 EQX65548 EHB65548 DXF65548 DNJ65548 DDN65548 CTR65548 CJV65548 BZZ65548 BQD65548 BGH65548 AWL65548 AMP65548 ACT65548 SX65548 JB65548 F65548 WVN12 WLR12 WBV12 VRZ12 VID12 UYH12 UOL12 UEP12 TUT12 TKX12 TBB12 SRF12 SHJ12 RXN12 RNR12 RDV12 QTZ12 QKD12 QAH12 PQL12 PGP12 OWT12 OMX12 ODB12 NTF12 NJJ12 MZN12 MPR12 MFV12 LVZ12 LMD12 LCH12 KSL12 KIP12 JYT12 JOX12 JFB12 IVF12 ILJ12 IBN12 HRR12 HHV12 GXZ12 GOD12 GEH12 FUL12 FKP12 FAT12 EQX12 EHB12 DXF12 DNJ12 DDN12 CTR12 CJV12 BZZ12 BQD12 BGH12 AWL12 AMP12 ACT12 SX12 JB12 F12 WVN983050 WLR983050 WBV983050 VRZ983050 VID983050 UYH983050 UOL983050 UEP983050 TUT983050 TKX983050 TBB983050 SRF983050 SHJ983050 RXN983050 RNR983050 RDV983050 QTZ983050 QKD983050 QAH983050 PQL983050 PGP983050 OWT983050 OMX983050 ODB983050 NTF983050 NJJ983050 MZN983050 MPR983050 MFV983050 LVZ983050 LMD983050 LCH983050 KSL983050 KIP983050 JYT983050 JOX983050 JFB983050 IVF983050 ILJ983050 IBN983050 HRR983050 HHV983050 GXZ983050 GOD983050 GEH983050 FUL983050 FKP983050 FAT983050 EQX983050 EHB983050 DXF983050 DNJ983050 DDN983050 CTR983050 CJV983050 BZZ983050 BQD983050 BGH983050 AWL983050 AMP983050 ACT983050 SX983050 JB983050 F983050 WVN917514 WLR917514 WBV917514 VRZ917514 VID917514 UYH917514 UOL917514 UEP917514 TUT917514 TKX917514 TBB917514 SRF917514 SHJ917514 RXN917514 RNR917514 RDV917514 QTZ917514 QKD917514 QAH917514 PQL917514 PGP917514 OWT917514 OMX917514 ODB917514 NTF917514 NJJ917514 MZN917514 MPR917514 MFV917514 LVZ917514 LMD917514 LCH917514 KSL917514 KIP917514 JYT917514 JOX917514 JFB917514 IVF917514 ILJ917514 IBN917514 HRR917514 HHV917514 GXZ917514 GOD917514 GEH917514 FUL917514 FKP917514 FAT917514 EQX917514 EHB917514 DXF917514 DNJ917514 DDN917514 CTR917514 CJV917514 BZZ917514 BQD917514 BGH917514 AWL917514 AMP917514 ACT917514 SX917514 JB917514 F917514 WVN851978 WLR851978 WBV851978 VRZ851978 VID851978 UYH851978 UOL851978 UEP851978 TUT851978 TKX851978 TBB851978 SRF851978 SHJ851978 RXN851978 RNR851978 RDV851978 QTZ851978 QKD851978 QAH851978 PQL851978 PGP851978 OWT851978 OMX851978 ODB851978 NTF851978 NJJ851978 MZN851978 MPR851978 MFV851978 LVZ851978 LMD851978 LCH851978 KSL851978 KIP851978 JYT851978 JOX851978 JFB851978 IVF851978 ILJ851978 IBN851978 HRR851978 HHV851978 GXZ851978 GOD851978 GEH851978 FUL851978 FKP851978 FAT851978 EQX851978 EHB851978 DXF851978 DNJ851978 DDN851978 CTR851978 CJV851978 BZZ851978 BQD851978 BGH851978 AWL851978 AMP851978 ACT851978 SX851978 JB851978 F851978 WVN786442 WLR786442 WBV786442 VRZ786442 VID786442 UYH786442 UOL786442 UEP786442 TUT786442 TKX786442 TBB786442 SRF786442 SHJ786442 RXN786442 RNR786442 RDV786442 QTZ786442 QKD786442 QAH786442 PQL786442 PGP786442 OWT786442 OMX786442 ODB786442 NTF786442 NJJ786442 MZN786442 MPR786442 MFV786442 LVZ786442 LMD786442 LCH786442 KSL786442 KIP786442 JYT786442 JOX786442 JFB786442 IVF786442 ILJ786442 IBN786442 HRR786442 HHV786442 GXZ786442 GOD786442 GEH786442 FUL786442 FKP786442 FAT786442 EQX786442 EHB786442 DXF786442 DNJ786442 DDN786442 CTR786442 CJV786442 BZZ786442 BQD786442 BGH786442 AWL786442 AMP786442 ACT786442 SX786442 JB786442 F786442 WVN720906 WLR720906 WBV720906 VRZ720906 VID720906 UYH720906 UOL720906 UEP720906 TUT720906 TKX720906 TBB720906 SRF720906 SHJ720906 RXN720906 RNR720906 RDV720906 QTZ720906 QKD720906 QAH720906 PQL720906 PGP720906 OWT720906 OMX720906 ODB720906 NTF720906 NJJ720906 MZN720906 MPR720906 MFV720906 LVZ720906 LMD720906 LCH720906 KSL720906 KIP720906 JYT720906 JOX720906 JFB720906 IVF720906 ILJ720906 IBN720906 HRR720906 HHV720906 GXZ720906 GOD720906 GEH720906 FUL720906 FKP720906 FAT720906 EQX720906 EHB720906 DXF720906 DNJ720906 DDN720906 CTR720906 CJV720906 BZZ720906 BQD720906 BGH720906 AWL720906 AMP720906 ACT720906 SX720906 JB720906 F720906 WVN655370 WLR655370 WBV655370 VRZ655370 VID655370 UYH655370 UOL655370 UEP655370 TUT655370 TKX655370 TBB655370 SRF655370 SHJ655370 RXN655370 RNR655370 RDV655370 QTZ655370 QKD655370 QAH655370 PQL655370 PGP655370 OWT655370 OMX655370 ODB655370 NTF655370 NJJ655370 MZN655370 MPR655370 MFV655370 LVZ655370 LMD655370 LCH655370 KSL655370 KIP655370 JYT655370 JOX655370 JFB655370 IVF655370 ILJ655370 IBN655370 HRR655370 HHV655370 GXZ655370 GOD655370 GEH655370 FUL655370 FKP655370 FAT655370 EQX655370 EHB655370 DXF655370 DNJ655370 DDN655370 CTR655370 CJV655370 BZZ655370 BQD655370 BGH655370 AWL655370 AMP655370 ACT655370 SX655370 JB655370 F655370 WVN589834 WLR589834 WBV589834 VRZ589834 VID589834 UYH589834 UOL589834 UEP589834 TUT589834 TKX589834 TBB589834 SRF589834 SHJ589834 RXN589834 RNR589834 RDV589834 QTZ589834 QKD589834 QAH589834 PQL589834 PGP589834 OWT589834 OMX589834 ODB589834 NTF589834 NJJ589834 MZN589834 MPR589834 MFV589834 LVZ589834 LMD589834 LCH589834 KSL589834 KIP589834 JYT589834 JOX589834 JFB589834 IVF589834 ILJ589834 IBN589834 HRR589834 HHV589834 GXZ589834 GOD589834 GEH589834 FUL589834 FKP589834 FAT589834 EQX589834 EHB589834 DXF589834 DNJ589834 DDN589834 CTR589834 CJV589834 BZZ589834 BQD589834 BGH589834 AWL589834 AMP589834 ACT589834 SX589834 JB589834 F589834 WVN524298 WLR524298 WBV524298 VRZ524298 VID524298 UYH524298 UOL524298 UEP524298 TUT524298 TKX524298 TBB524298 SRF524298 SHJ524298 RXN524298 RNR524298 RDV524298 QTZ524298 QKD524298 QAH524298 PQL524298 PGP524298 OWT524298 OMX524298 ODB524298 NTF524298 NJJ524298 MZN524298 MPR524298 MFV524298 LVZ524298 LMD524298 LCH524298 KSL524298 KIP524298 JYT524298 JOX524298 JFB524298 IVF524298 ILJ524298 IBN524298 HRR524298 HHV524298 GXZ524298 GOD524298 GEH524298 FUL524298 FKP524298 FAT524298 EQX524298 EHB524298 DXF524298 DNJ524298 DDN524298 CTR524298 CJV524298 BZZ524298 BQD524298 BGH524298 AWL524298 AMP524298 ACT524298 SX524298 JB524298 F524298 WVN458762 WLR458762 WBV458762 VRZ458762 VID458762 UYH458762 UOL458762 UEP458762 TUT458762 TKX458762 TBB458762 SRF458762 SHJ458762 RXN458762 RNR458762 RDV458762 QTZ458762 QKD458762 QAH458762 PQL458762 PGP458762 OWT458762 OMX458762 ODB458762 NTF458762 NJJ458762 MZN458762 MPR458762 MFV458762 LVZ458762 LMD458762 LCH458762 KSL458762 KIP458762 JYT458762 JOX458762 JFB458762 IVF458762 ILJ458762 IBN458762 HRR458762 HHV458762 GXZ458762 GOD458762 GEH458762 FUL458762 FKP458762 FAT458762 EQX458762 EHB458762 DXF458762 DNJ458762 DDN458762 CTR458762 CJV458762 BZZ458762 BQD458762 BGH458762 AWL458762 AMP458762 ACT458762 SX458762 JB458762 F458762 WVN393226 WLR393226 WBV393226 VRZ393226 VID393226 UYH393226 UOL393226 UEP393226 TUT393226 TKX393226 TBB393226 SRF393226 SHJ393226 RXN393226 RNR393226 RDV393226 QTZ393226 QKD393226 QAH393226 PQL393226 PGP393226 OWT393226 OMX393226 ODB393226 NTF393226 NJJ393226 MZN393226 MPR393226 MFV393226 LVZ393226 LMD393226 LCH393226 KSL393226 KIP393226 JYT393226 JOX393226 JFB393226 IVF393226 ILJ393226 IBN393226 HRR393226 HHV393226 GXZ393226 GOD393226 GEH393226 FUL393226 FKP393226 FAT393226 EQX393226 EHB393226 DXF393226 DNJ393226 DDN393226 CTR393226 CJV393226 BZZ393226 BQD393226 BGH393226 AWL393226 AMP393226 ACT393226 SX393226 JB393226 F393226 WVN327690 WLR327690 WBV327690 VRZ327690 VID327690 UYH327690 UOL327690 UEP327690 TUT327690 TKX327690 TBB327690 SRF327690 SHJ327690 RXN327690 RNR327690 RDV327690 QTZ327690 QKD327690 QAH327690 PQL327690 PGP327690 OWT327690 OMX327690 ODB327690 NTF327690 NJJ327690 MZN327690 MPR327690 MFV327690 LVZ327690 LMD327690 LCH327690 KSL327690 KIP327690 JYT327690 JOX327690 JFB327690 IVF327690 ILJ327690 IBN327690 HRR327690 HHV327690 GXZ327690 GOD327690 GEH327690 FUL327690 FKP327690 FAT327690 EQX327690 EHB327690 DXF327690 DNJ327690 DDN327690 CTR327690 CJV327690 BZZ327690 BQD327690 BGH327690 AWL327690 AMP327690 ACT327690 SX327690 JB327690 F327690 WVN262154 WLR262154 WBV262154 VRZ262154 VID262154 UYH262154 UOL262154 UEP262154 TUT262154 TKX262154 TBB262154 SRF262154 SHJ262154 RXN262154 RNR262154 RDV262154 QTZ262154 QKD262154 QAH262154 PQL262154 PGP262154 OWT262154 OMX262154 ODB262154 NTF262154 NJJ262154 MZN262154 MPR262154 MFV262154 LVZ262154 LMD262154 LCH262154 KSL262154 KIP262154 JYT262154 JOX262154 JFB262154 IVF262154 ILJ262154 IBN262154 HRR262154 HHV262154 GXZ262154 GOD262154 GEH262154 FUL262154 FKP262154 FAT262154 EQX262154 EHB262154 DXF262154 DNJ262154 DDN262154 CTR262154 CJV262154 BZZ262154 BQD262154 BGH262154 AWL262154 AMP262154 ACT262154 SX262154 JB262154 F262154 WVN196618 WLR196618 WBV196618 VRZ196618 VID196618 UYH196618 UOL196618 UEP196618 TUT196618 TKX196618 TBB196618 SRF196618 SHJ196618 RXN196618 RNR196618 RDV196618 QTZ196618 QKD196618 QAH196618 PQL196618 PGP196618 OWT196618 OMX196618 ODB196618 NTF196618 NJJ196618 MZN196618 MPR196618 MFV196618 LVZ196618 LMD196618 LCH196618 KSL196618 KIP196618 JYT196618 JOX196618 JFB196618 IVF196618 ILJ196618 IBN196618 HRR196618 HHV196618 GXZ196618 GOD196618 GEH196618 FUL196618 FKP196618 FAT196618 EQX196618 EHB196618 DXF196618 DNJ196618 DDN196618 CTR196618 CJV196618 BZZ196618 BQD196618 BGH196618 AWL196618 AMP196618 ACT196618 SX196618 JB196618 F196618 WVN131082 WLR131082 WBV131082 VRZ131082 VID131082 UYH131082 UOL131082 UEP131082 TUT131082 TKX131082 TBB131082 SRF131082 SHJ131082 RXN131082 RNR131082 RDV131082 QTZ131082 QKD131082 QAH131082 PQL131082 PGP131082 OWT131082 OMX131082 ODB131082 NTF131082 NJJ131082 MZN131082 MPR131082 MFV131082 LVZ131082 LMD131082 LCH131082 KSL131082 KIP131082 JYT131082 JOX131082 JFB131082 IVF131082 ILJ131082 IBN131082 HRR131082 HHV131082 GXZ131082 GOD131082 GEH131082 FUL131082 FKP131082 FAT131082 EQX131082 EHB131082 DXF131082 DNJ131082 DDN131082 CTR131082 CJV131082 BZZ131082 BQD131082 BGH131082 AWL131082 AMP131082 ACT131082 SX131082 JB131082 F131082 WVN65546 WLR65546 WBV65546 VRZ65546 VID65546 UYH65546 UOL65546 UEP65546 TUT65546 TKX65546 TBB65546 SRF65546 SHJ65546 RXN65546 RNR65546 RDV65546 QTZ65546 QKD65546 QAH65546 PQL65546 PGP65546 OWT65546 OMX65546 ODB65546 NTF65546 NJJ65546 MZN65546 MPR65546 MFV65546 LVZ65546 LMD65546 LCH65546 KSL65546 KIP65546 JYT65546 JOX65546 JFB65546 IVF65546 ILJ65546 IBN65546 HRR65546 HHV65546 GXZ65546 GOD65546 GEH65546 FUL65546 FKP65546 FAT65546 EQX65546 EHB65546 DXF65546 DNJ65546 DDN65546 CTR65546 CJV65546 BZZ65546 BQD65546 BGH65546 AWL65546 AMP65546 ACT65546 SX65546 JB65546 F65546 WVN10 WLR10 WBV10 VRZ10 VID10 UYH10 UOL10 UEP10 TUT10 TKX10 TBB10 SRF10 SHJ10 RXN10 RNR10 RDV10 QTZ10 QKD10 QAH10 PQL10 PGP10 OWT10 OMX10 ODB10 NTF10 NJJ10 MZN10 MPR10 MFV10 LVZ10 LMD10 LCH10 KSL10 KIP10 JYT10 JOX10 JFB10 IVF10 ILJ10 IBN10 HRR10 HHV10 GXZ10 GOD10 GEH10 FUL10 FKP10 FAT10 EQX10 EHB10 DXF10 DNJ10 DDN10 CTR10 CJV10 BZZ10 BQD10 BGH10 AWL10 AMP10 ACT10 SX10 JB10">
      <formula1>$BB$10:$BB$15</formula1>
    </dataValidation>
    <dataValidation type="list" allowBlank="1" showInputMessage="1" showErrorMessage="1" sqref="W10:W19 WWE983050:WWE983059 WMI983050:WMI983059 WCM983050:WCM983059 VSQ983050:VSQ983059 VIU983050:VIU983059 UYY983050:UYY983059 UPC983050:UPC983059 UFG983050:UFG983059 TVK983050:TVK983059 TLO983050:TLO983059 TBS983050:TBS983059 SRW983050:SRW983059 SIA983050:SIA983059 RYE983050:RYE983059 ROI983050:ROI983059 REM983050:REM983059 QUQ983050:QUQ983059 QKU983050:QKU983059 QAY983050:QAY983059 PRC983050:PRC983059 PHG983050:PHG983059 OXK983050:OXK983059 ONO983050:ONO983059 ODS983050:ODS983059 NTW983050:NTW983059 NKA983050:NKA983059 NAE983050:NAE983059 MQI983050:MQI983059 MGM983050:MGM983059 LWQ983050:LWQ983059 LMU983050:LMU983059 LCY983050:LCY983059 KTC983050:KTC983059 KJG983050:KJG983059 JZK983050:JZK983059 JPO983050:JPO983059 JFS983050:JFS983059 IVW983050:IVW983059 IMA983050:IMA983059 ICE983050:ICE983059 HSI983050:HSI983059 HIM983050:HIM983059 GYQ983050:GYQ983059 GOU983050:GOU983059 GEY983050:GEY983059 FVC983050:FVC983059 FLG983050:FLG983059 FBK983050:FBK983059 ERO983050:ERO983059 EHS983050:EHS983059 DXW983050:DXW983059 DOA983050:DOA983059 DEE983050:DEE983059 CUI983050:CUI983059 CKM983050:CKM983059 CAQ983050:CAQ983059 BQU983050:BQU983059 BGY983050:BGY983059 AXC983050:AXC983059 ANG983050:ANG983059 ADK983050:ADK983059 TO983050:TO983059 JS983050:JS983059 W983050:W983059 WWE917514:WWE917523 WMI917514:WMI917523 WCM917514:WCM917523 VSQ917514:VSQ917523 VIU917514:VIU917523 UYY917514:UYY917523 UPC917514:UPC917523 UFG917514:UFG917523 TVK917514:TVK917523 TLO917514:TLO917523 TBS917514:TBS917523 SRW917514:SRW917523 SIA917514:SIA917523 RYE917514:RYE917523 ROI917514:ROI917523 REM917514:REM917523 QUQ917514:QUQ917523 QKU917514:QKU917523 QAY917514:QAY917523 PRC917514:PRC917523 PHG917514:PHG917523 OXK917514:OXK917523 ONO917514:ONO917523 ODS917514:ODS917523 NTW917514:NTW917523 NKA917514:NKA917523 NAE917514:NAE917523 MQI917514:MQI917523 MGM917514:MGM917523 LWQ917514:LWQ917523 LMU917514:LMU917523 LCY917514:LCY917523 KTC917514:KTC917523 KJG917514:KJG917523 JZK917514:JZK917523 JPO917514:JPO917523 JFS917514:JFS917523 IVW917514:IVW917523 IMA917514:IMA917523 ICE917514:ICE917523 HSI917514:HSI917523 HIM917514:HIM917523 GYQ917514:GYQ917523 GOU917514:GOU917523 GEY917514:GEY917523 FVC917514:FVC917523 FLG917514:FLG917523 FBK917514:FBK917523 ERO917514:ERO917523 EHS917514:EHS917523 DXW917514:DXW917523 DOA917514:DOA917523 DEE917514:DEE917523 CUI917514:CUI917523 CKM917514:CKM917523 CAQ917514:CAQ917523 BQU917514:BQU917523 BGY917514:BGY917523 AXC917514:AXC917523 ANG917514:ANG917523 ADK917514:ADK917523 TO917514:TO917523 JS917514:JS917523 W917514:W917523 WWE851978:WWE851987 WMI851978:WMI851987 WCM851978:WCM851987 VSQ851978:VSQ851987 VIU851978:VIU851987 UYY851978:UYY851987 UPC851978:UPC851987 UFG851978:UFG851987 TVK851978:TVK851987 TLO851978:TLO851987 TBS851978:TBS851987 SRW851978:SRW851987 SIA851978:SIA851987 RYE851978:RYE851987 ROI851978:ROI851987 REM851978:REM851987 QUQ851978:QUQ851987 QKU851978:QKU851987 QAY851978:QAY851987 PRC851978:PRC851987 PHG851978:PHG851987 OXK851978:OXK851987 ONO851978:ONO851987 ODS851978:ODS851987 NTW851978:NTW851987 NKA851978:NKA851987 NAE851978:NAE851987 MQI851978:MQI851987 MGM851978:MGM851987 LWQ851978:LWQ851987 LMU851978:LMU851987 LCY851978:LCY851987 KTC851978:KTC851987 KJG851978:KJG851987 JZK851978:JZK851987 JPO851978:JPO851987 JFS851978:JFS851987 IVW851978:IVW851987 IMA851978:IMA851987 ICE851978:ICE851987 HSI851978:HSI851987 HIM851978:HIM851987 GYQ851978:GYQ851987 GOU851978:GOU851987 GEY851978:GEY851987 FVC851978:FVC851987 FLG851978:FLG851987 FBK851978:FBK851987 ERO851978:ERO851987 EHS851978:EHS851987 DXW851978:DXW851987 DOA851978:DOA851987 DEE851978:DEE851987 CUI851978:CUI851987 CKM851978:CKM851987 CAQ851978:CAQ851987 BQU851978:BQU851987 BGY851978:BGY851987 AXC851978:AXC851987 ANG851978:ANG851987 ADK851978:ADK851987 TO851978:TO851987 JS851978:JS851987 W851978:W851987 WWE786442:WWE786451 WMI786442:WMI786451 WCM786442:WCM786451 VSQ786442:VSQ786451 VIU786442:VIU786451 UYY786442:UYY786451 UPC786442:UPC786451 UFG786442:UFG786451 TVK786442:TVK786451 TLO786442:TLO786451 TBS786442:TBS786451 SRW786442:SRW786451 SIA786442:SIA786451 RYE786442:RYE786451 ROI786442:ROI786451 REM786442:REM786451 QUQ786442:QUQ786451 QKU786442:QKU786451 QAY786442:QAY786451 PRC786442:PRC786451 PHG786442:PHG786451 OXK786442:OXK786451 ONO786442:ONO786451 ODS786442:ODS786451 NTW786442:NTW786451 NKA786442:NKA786451 NAE786442:NAE786451 MQI786442:MQI786451 MGM786442:MGM786451 LWQ786442:LWQ786451 LMU786442:LMU786451 LCY786442:LCY786451 KTC786442:KTC786451 KJG786442:KJG786451 JZK786442:JZK786451 JPO786442:JPO786451 JFS786442:JFS786451 IVW786442:IVW786451 IMA786442:IMA786451 ICE786442:ICE786451 HSI786442:HSI786451 HIM786442:HIM786451 GYQ786442:GYQ786451 GOU786442:GOU786451 GEY786442:GEY786451 FVC786442:FVC786451 FLG786442:FLG786451 FBK786442:FBK786451 ERO786442:ERO786451 EHS786442:EHS786451 DXW786442:DXW786451 DOA786442:DOA786451 DEE786442:DEE786451 CUI786442:CUI786451 CKM786442:CKM786451 CAQ786442:CAQ786451 BQU786442:BQU786451 BGY786442:BGY786451 AXC786442:AXC786451 ANG786442:ANG786451 ADK786442:ADK786451 TO786442:TO786451 JS786442:JS786451 W786442:W786451 WWE720906:WWE720915 WMI720906:WMI720915 WCM720906:WCM720915 VSQ720906:VSQ720915 VIU720906:VIU720915 UYY720906:UYY720915 UPC720906:UPC720915 UFG720906:UFG720915 TVK720906:TVK720915 TLO720906:TLO720915 TBS720906:TBS720915 SRW720906:SRW720915 SIA720906:SIA720915 RYE720906:RYE720915 ROI720906:ROI720915 REM720906:REM720915 QUQ720906:QUQ720915 QKU720906:QKU720915 QAY720906:QAY720915 PRC720906:PRC720915 PHG720906:PHG720915 OXK720906:OXK720915 ONO720906:ONO720915 ODS720906:ODS720915 NTW720906:NTW720915 NKA720906:NKA720915 NAE720906:NAE720915 MQI720906:MQI720915 MGM720906:MGM720915 LWQ720906:LWQ720915 LMU720906:LMU720915 LCY720906:LCY720915 KTC720906:KTC720915 KJG720906:KJG720915 JZK720906:JZK720915 JPO720906:JPO720915 JFS720906:JFS720915 IVW720906:IVW720915 IMA720906:IMA720915 ICE720906:ICE720915 HSI720906:HSI720915 HIM720906:HIM720915 GYQ720906:GYQ720915 GOU720906:GOU720915 GEY720906:GEY720915 FVC720906:FVC720915 FLG720906:FLG720915 FBK720906:FBK720915 ERO720906:ERO720915 EHS720906:EHS720915 DXW720906:DXW720915 DOA720906:DOA720915 DEE720906:DEE720915 CUI720906:CUI720915 CKM720906:CKM720915 CAQ720906:CAQ720915 BQU720906:BQU720915 BGY720906:BGY720915 AXC720906:AXC720915 ANG720906:ANG720915 ADK720906:ADK720915 TO720906:TO720915 JS720906:JS720915 W720906:W720915 WWE655370:WWE655379 WMI655370:WMI655379 WCM655370:WCM655379 VSQ655370:VSQ655379 VIU655370:VIU655379 UYY655370:UYY655379 UPC655370:UPC655379 UFG655370:UFG655379 TVK655370:TVK655379 TLO655370:TLO655379 TBS655370:TBS655379 SRW655370:SRW655379 SIA655370:SIA655379 RYE655370:RYE655379 ROI655370:ROI655379 REM655370:REM655379 QUQ655370:QUQ655379 QKU655370:QKU655379 QAY655370:QAY655379 PRC655370:PRC655379 PHG655370:PHG655379 OXK655370:OXK655379 ONO655370:ONO655379 ODS655370:ODS655379 NTW655370:NTW655379 NKA655370:NKA655379 NAE655370:NAE655379 MQI655370:MQI655379 MGM655370:MGM655379 LWQ655370:LWQ655379 LMU655370:LMU655379 LCY655370:LCY655379 KTC655370:KTC655379 KJG655370:KJG655379 JZK655370:JZK655379 JPO655370:JPO655379 JFS655370:JFS655379 IVW655370:IVW655379 IMA655370:IMA655379 ICE655370:ICE655379 HSI655370:HSI655379 HIM655370:HIM655379 GYQ655370:GYQ655379 GOU655370:GOU655379 GEY655370:GEY655379 FVC655370:FVC655379 FLG655370:FLG655379 FBK655370:FBK655379 ERO655370:ERO655379 EHS655370:EHS655379 DXW655370:DXW655379 DOA655370:DOA655379 DEE655370:DEE655379 CUI655370:CUI655379 CKM655370:CKM655379 CAQ655370:CAQ655379 BQU655370:BQU655379 BGY655370:BGY655379 AXC655370:AXC655379 ANG655370:ANG655379 ADK655370:ADK655379 TO655370:TO655379 JS655370:JS655379 W655370:W655379 WWE589834:WWE589843 WMI589834:WMI589843 WCM589834:WCM589843 VSQ589834:VSQ589843 VIU589834:VIU589843 UYY589834:UYY589843 UPC589834:UPC589843 UFG589834:UFG589843 TVK589834:TVK589843 TLO589834:TLO589843 TBS589834:TBS589843 SRW589834:SRW589843 SIA589834:SIA589843 RYE589834:RYE589843 ROI589834:ROI589843 REM589834:REM589843 QUQ589834:QUQ589843 QKU589834:QKU589843 QAY589834:QAY589843 PRC589834:PRC589843 PHG589834:PHG589843 OXK589834:OXK589843 ONO589834:ONO589843 ODS589834:ODS589843 NTW589834:NTW589843 NKA589834:NKA589843 NAE589834:NAE589843 MQI589834:MQI589843 MGM589834:MGM589843 LWQ589834:LWQ589843 LMU589834:LMU589843 LCY589834:LCY589843 KTC589834:KTC589843 KJG589834:KJG589843 JZK589834:JZK589843 JPO589834:JPO589843 JFS589834:JFS589843 IVW589834:IVW589843 IMA589834:IMA589843 ICE589834:ICE589843 HSI589834:HSI589843 HIM589834:HIM589843 GYQ589834:GYQ589843 GOU589834:GOU589843 GEY589834:GEY589843 FVC589834:FVC589843 FLG589834:FLG589843 FBK589834:FBK589843 ERO589834:ERO589843 EHS589834:EHS589843 DXW589834:DXW589843 DOA589834:DOA589843 DEE589834:DEE589843 CUI589834:CUI589843 CKM589834:CKM589843 CAQ589834:CAQ589843 BQU589834:BQU589843 BGY589834:BGY589843 AXC589834:AXC589843 ANG589834:ANG589843 ADK589834:ADK589843 TO589834:TO589843 JS589834:JS589843 W589834:W589843 WWE524298:WWE524307 WMI524298:WMI524307 WCM524298:WCM524307 VSQ524298:VSQ524307 VIU524298:VIU524307 UYY524298:UYY524307 UPC524298:UPC524307 UFG524298:UFG524307 TVK524298:TVK524307 TLO524298:TLO524307 TBS524298:TBS524307 SRW524298:SRW524307 SIA524298:SIA524307 RYE524298:RYE524307 ROI524298:ROI524307 REM524298:REM524307 QUQ524298:QUQ524307 QKU524298:QKU524307 QAY524298:QAY524307 PRC524298:PRC524307 PHG524298:PHG524307 OXK524298:OXK524307 ONO524298:ONO524307 ODS524298:ODS524307 NTW524298:NTW524307 NKA524298:NKA524307 NAE524298:NAE524307 MQI524298:MQI524307 MGM524298:MGM524307 LWQ524298:LWQ524307 LMU524298:LMU524307 LCY524298:LCY524307 KTC524298:KTC524307 KJG524298:KJG524307 JZK524298:JZK524307 JPO524298:JPO524307 JFS524298:JFS524307 IVW524298:IVW524307 IMA524298:IMA524307 ICE524298:ICE524307 HSI524298:HSI524307 HIM524298:HIM524307 GYQ524298:GYQ524307 GOU524298:GOU524307 GEY524298:GEY524307 FVC524298:FVC524307 FLG524298:FLG524307 FBK524298:FBK524307 ERO524298:ERO524307 EHS524298:EHS524307 DXW524298:DXW524307 DOA524298:DOA524307 DEE524298:DEE524307 CUI524298:CUI524307 CKM524298:CKM524307 CAQ524298:CAQ524307 BQU524298:BQU524307 BGY524298:BGY524307 AXC524298:AXC524307 ANG524298:ANG524307 ADK524298:ADK524307 TO524298:TO524307 JS524298:JS524307 W524298:W524307 WWE458762:WWE458771 WMI458762:WMI458771 WCM458762:WCM458771 VSQ458762:VSQ458771 VIU458762:VIU458771 UYY458762:UYY458771 UPC458762:UPC458771 UFG458762:UFG458771 TVK458762:TVK458771 TLO458762:TLO458771 TBS458762:TBS458771 SRW458762:SRW458771 SIA458762:SIA458771 RYE458762:RYE458771 ROI458762:ROI458771 REM458762:REM458771 QUQ458762:QUQ458771 QKU458762:QKU458771 QAY458762:QAY458771 PRC458762:PRC458771 PHG458762:PHG458771 OXK458762:OXK458771 ONO458762:ONO458771 ODS458762:ODS458771 NTW458762:NTW458771 NKA458762:NKA458771 NAE458762:NAE458771 MQI458762:MQI458771 MGM458762:MGM458771 LWQ458762:LWQ458771 LMU458762:LMU458771 LCY458762:LCY458771 KTC458762:KTC458771 KJG458762:KJG458771 JZK458762:JZK458771 JPO458762:JPO458771 JFS458762:JFS458771 IVW458762:IVW458771 IMA458762:IMA458771 ICE458762:ICE458771 HSI458762:HSI458771 HIM458762:HIM458771 GYQ458762:GYQ458771 GOU458762:GOU458771 GEY458762:GEY458771 FVC458762:FVC458771 FLG458762:FLG458771 FBK458762:FBK458771 ERO458762:ERO458771 EHS458762:EHS458771 DXW458762:DXW458771 DOA458762:DOA458771 DEE458762:DEE458771 CUI458762:CUI458771 CKM458762:CKM458771 CAQ458762:CAQ458771 BQU458762:BQU458771 BGY458762:BGY458771 AXC458762:AXC458771 ANG458762:ANG458771 ADK458762:ADK458771 TO458762:TO458771 JS458762:JS458771 W458762:W458771 WWE393226:WWE393235 WMI393226:WMI393235 WCM393226:WCM393235 VSQ393226:VSQ393235 VIU393226:VIU393235 UYY393226:UYY393235 UPC393226:UPC393235 UFG393226:UFG393235 TVK393226:TVK393235 TLO393226:TLO393235 TBS393226:TBS393235 SRW393226:SRW393235 SIA393226:SIA393235 RYE393226:RYE393235 ROI393226:ROI393235 REM393226:REM393235 QUQ393226:QUQ393235 QKU393226:QKU393235 QAY393226:QAY393235 PRC393226:PRC393235 PHG393226:PHG393235 OXK393226:OXK393235 ONO393226:ONO393235 ODS393226:ODS393235 NTW393226:NTW393235 NKA393226:NKA393235 NAE393226:NAE393235 MQI393226:MQI393235 MGM393226:MGM393235 LWQ393226:LWQ393235 LMU393226:LMU393235 LCY393226:LCY393235 KTC393226:KTC393235 KJG393226:KJG393235 JZK393226:JZK393235 JPO393226:JPO393235 JFS393226:JFS393235 IVW393226:IVW393235 IMA393226:IMA393235 ICE393226:ICE393235 HSI393226:HSI393235 HIM393226:HIM393235 GYQ393226:GYQ393235 GOU393226:GOU393235 GEY393226:GEY393235 FVC393226:FVC393235 FLG393226:FLG393235 FBK393226:FBK393235 ERO393226:ERO393235 EHS393226:EHS393235 DXW393226:DXW393235 DOA393226:DOA393235 DEE393226:DEE393235 CUI393226:CUI393235 CKM393226:CKM393235 CAQ393226:CAQ393235 BQU393226:BQU393235 BGY393226:BGY393235 AXC393226:AXC393235 ANG393226:ANG393235 ADK393226:ADK393235 TO393226:TO393235 JS393226:JS393235 W393226:W393235 WWE327690:WWE327699 WMI327690:WMI327699 WCM327690:WCM327699 VSQ327690:VSQ327699 VIU327690:VIU327699 UYY327690:UYY327699 UPC327690:UPC327699 UFG327690:UFG327699 TVK327690:TVK327699 TLO327690:TLO327699 TBS327690:TBS327699 SRW327690:SRW327699 SIA327690:SIA327699 RYE327690:RYE327699 ROI327690:ROI327699 REM327690:REM327699 QUQ327690:QUQ327699 QKU327690:QKU327699 QAY327690:QAY327699 PRC327690:PRC327699 PHG327690:PHG327699 OXK327690:OXK327699 ONO327690:ONO327699 ODS327690:ODS327699 NTW327690:NTW327699 NKA327690:NKA327699 NAE327690:NAE327699 MQI327690:MQI327699 MGM327690:MGM327699 LWQ327690:LWQ327699 LMU327690:LMU327699 LCY327690:LCY327699 KTC327690:KTC327699 KJG327690:KJG327699 JZK327690:JZK327699 JPO327690:JPO327699 JFS327690:JFS327699 IVW327690:IVW327699 IMA327690:IMA327699 ICE327690:ICE327699 HSI327690:HSI327699 HIM327690:HIM327699 GYQ327690:GYQ327699 GOU327690:GOU327699 GEY327690:GEY327699 FVC327690:FVC327699 FLG327690:FLG327699 FBK327690:FBK327699 ERO327690:ERO327699 EHS327690:EHS327699 DXW327690:DXW327699 DOA327690:DOA327699 DEE327690:DEE327699 CUI327690:CUI327699 CKM327690:CKM327699 CAQ327690:CAQ327699 BQU327690:BQU327699 BGY327690:BGY327699 AXC327690:AXC327699 ANG327690:ANG327699 ADK327690:ADK327699 TO327690:TO327699 JS327690:JS327699 W327690:W327699 WWE262154:WWE262163 WMI262154:WMI262163 WCM262154:WCM262163 VSQ262154:VSQ262163 VIU262154:VIU262163 UYY262154:UYY262163 UPC262154:UPC262163 UFG262154:UFG262163 TVK262154:TVK262163 TLO262154:TLO262163 TBS262154:TBS262163 SRW262154:SRW262163 SIA262154:SIA262163 RYE262154:RYE262163 ROI262154:ROI262163 REM262154:REM262163 QUQ262154:QUQ262163 QKU262154:QKU262163 QAY262154:QAY262163 PRC262154:PRC262163 PHG262154:PHG262163 OXK262154:OXK262163 ONO262154:ONO262163 ODS262154:ODS262163 NTW262154:NTW262163 NKA262154:NKA262163 NAE262154:NAE262163 MQI262154:MQI262163 MGM262154:MGM262163 LWQ262154:LWQ262163 LMU262154:LMU262163 LCY262154:LCY262163 KTC262154:KTC262163 KJG262154:KJG262163 JZK262154:JZK262163 JPO262154:JPO262163 JFS262154:JFS262163 IVW262154:IVW262163 IMA262154:IMA262163 ICE262154:ICE262163 HSI262154:HSI262163 HIM262154:HIM262163 GYQ262154:GYQ262163 GOU262154:GOU262163 GEY262154:GEY262163 FVC262154:FVC262163 FLG262154:FLG262163 FBK262154:FBK262163 ERO262154:ERO262163 EHS262154:EHS262163 DXW262154:DXW262163 DOA262154:DOA262163 DEE262154:DEE262163 CUI262154:CUI262163 CKM262154:CKM262163 CAQ262154:CAQ262163 BQU262154:BQU262163 BGY262154:BGY262163 AXC262154:AXC262163 ANG262154:ANG262163 ADK262154:ADK262163 TO262154:TO262163 JS262154:JS262163 W262154:W262163 WWE196618:WWE196627 WMI196618:WMI196627 WCM196618:WCM196627 VSQ196618:VSQ196627 VIU196618:VIU196627 UYY196618:UYY196627 UPC196618:UPC196627 UFG196618:UFG196627 TVK196618:TVK196627 TLO196618:TLO196627 TBS196618:TBS196627 SRW196618:SRW196627 SIA196618:SIA196627 RYE196618:RYE196627 ROI196618:ROI196627 REM196618:REM196627 QUQ196618:QUQ196627 QKU196618:QKU196627 QAY196618:QAY196627 PRC196618:PRC196627 PHG196618:PHG196627 OXK196618:OXK196627 ONO196618:ONO196627 ODS196618:ODS196627 NTW196618:NTW196627 NKA196618:NKA196627 NAE196618:NAE196627 MQI196618:MQI196627 MGM196618:MGM196627 LWQ196618:LWQ196627 LMU196618:LMU196627 LCY196618:LCY196627 KTC196618:KTC196627 KJG196618:KJG196627 JZK196618:JZK196627 JPO196618:JPO196627 JFS196618:JFS196627 IVW196618:IVW196627 IMA196618:IMA196627 ICE196618:ICE196627 HSI196618:HSI196627 HIM196618:HIM196627 GYQ196618:GYQ196627 GOU196618:GOU196627 GEY196618:GEY196627 FVC196618:FVC196627 FLG196618:FLG196627 FBK196618:FBK196627 ERO196618:ERO196627 EHS196618:EHS196627 DXW196618:DXW196627 DOA196618:DOA196627 DEE196618:DEE196627 CUI196618:CUI196627 CKM196618:CKM196627 CAQ196618:CAQ196627 BQU196618:BQU196627 BGY196618:BGY196627 AXC196618:AXC196627 ANG196618:ANG196627 ADK196618:ADK196627 TO196618:TO196627 JS196618:JS196627 W196618:W196627 WWE131082:WWE131091 WMI131082:WMI131091 WCM131082:WCM131091 VSQ131082:VSQ131091 VIU131082:VIU131091 UYY131082:UYY131091 UPC131082:UPC131091 UFG131082:UFG131091 TVK131082:TVK131091 TLO131082:TLO131091 TBS131082:TBS131091 SRW131082:SRW131091 SIA131082:SIA131091 RYE131082:RYE131091 ROI131082:ROI131091 REM131082:REM131091 QUQ131082:QUQ131091 QKU131082:QKU131091 QAY131082:QAY131091 PRC131082:PRC131091 PHG131082:PHG131091 OXK131082:OXK131091 ONO131082:ONO131091 ODS131082:ODS131091 NTW131082:NTW131091 NKA131082:NKA131091 NAE131082:NAE131091 MQI131082:MQI131091 MGM131082:MGM131091 LWQ131082:LWQ131091 LMU131082:LMU131091 LCY131082:LCY131091 KTC131082:KTC131091 KJG131082:KJG131091 JZK131082:JZK131091 JPO131082:JPO131091 JFS131082:JFS131091 IVW131082:IVW131091 IMA131082:IMA131091 ICE131082:ICE131091 HSI131082:HSI131091 HIM131082:HIM131091 GYQ131082:GYQ131091 GOU131082:GOU131091 GEY131082:GEY131091 FVC131082:FVC131091 FLG131082:FLG131091 FBK131082:FBK131091 ERO131082:ERO131091 EHS131082:EHS131091 DXW131082:DXW131091 DOA131082:DOA131091 DEE131082:DEE131091 CUI131082:CUI131091 CKM131082:CKM131091 CAQ131082:CAQ131091 BQU131082:BQU131091 BGY131082:BGY131091 AXC131082:AXC131091 ANG131082:ANG131091 ADK131082:ADK131091 TO131082:TO131091 JS131082:JS131091 W131082:W131091 WWE65546:WWE65555 WMI65546:WMI65555 WCM65546:WCM65555 VSQ65546:VSQ65555 VIU65546:VIU65555 UYY65546:UYY65555 UPC65546:UPC65555 UFG65546:UFG65555 TVK65546:TVK65555 TLO65546:TLO65555 TBS65546:TBS65555 SRW65546:SRW65555 SIA65546:SIA65555 RYE65546:RYE65555 ROI65546:ROI65555 REM65546:REM65555 QUQ65546:QUQ65555 QKU65546:QKU65555 QAY65546:QAY65555 PRC65546:PRC65555 PHG65546:PHG65555 OXK65546:OXK65555 ONO65546:ONO65555 ODS65546:ODS65555 NTW65546:NTW65555 NKA65546:NKA65555 NAE65546:NAE65555 MQI65546:MQI65555 MGM65546:MGM65555 LWQ65546:LWQ65555 LMU65546:LMU65555 LCY65546:LCY65555 KTC65546:KTC65555 KJG65546:KJG65555 JZK65546:JZK65555 JPO65546:JPO65555 JFS65546:JFS65555 IVW65546:IVW65555 IMA65546:IMA65555 ICE65546:ICE65555 HSI65546:HSI65555 HIM65546:HIM65555 GYQ65546:GYQ65555 GOU65546:GOU65555 GEY65546:GEY65555 FVC65546:FVC65555 FLG65546:FLG65555 FBK65546:FBK65555 ERO65546:ERO65555 EHS65546:EHS65555 DXW65546:DXW65555 DOA65546:DOA65555 DEE65546:DEE65555 CUI65546:CUI65555 CKM65546:CKM65555 CAQ65546:CAQ65555 BQU65546:BQU65555 BGY65546:BGY65555 AXC65546:AXC65555 ANG65546:ANG65555 ADK65546:ADK65555 TO65546:TO65555 JS65546:JS65555 W65546:W65555 WWE10:WWE19 WMI10:WMI19 WCM10:WCM19 VSQ10:VSQ19 VIU10:VIU19 UYY10:UYY19 UPC10:UPC19 UFG10:UFG19 TVK10:TVK19 TLO10:TLO19 TBS10:TBS19 SRW10:SRW19 SIA10:SIA19 RYE10:RYE19 ROI10:ROI19 REM10:REM19 QUQ10:QUQ19 QKU10:QKU19 QAY10:QAY19 PRC10:PRC19 PHG10:PHG19 OXK10:OXK19 ONO10:ONO19 ODS10:ODS19 NTW10:NTW19 NKA10:NKA19 NAE10:NAE19 MQI10:MQI19 MGM10:MGM19 LWQ10:LWQ19 LMU10:LMU19 LCY10:LCY19 KTC10:KTC19 KJG10:KJG19 JZK10:JZK19 JPO10:JPO19 JFS10:JFS19 IVW10:IVW19 IMA10:IMA19 ICE10:ICE19 HSI10:HSI19 HIM10:HIM19 GYQ10:GYQ19 GOU10:GOU19 GEY10:GEY19 FVC10:FVC19 FLG10:FLG19 FBK10:FBK19 ERO10:ERO19 EHS10:EHS19 DXW10:DXW19 DOA10:DOA19 DEE10:DEE19 CUI10:CUI19 CKM10:CKM19 CAQ10:CAQ19 BQU10:BQU19 BGY10:BGY19 AXC10:AXC19 ANG10:ANG19 ADK10:ADK19 TO10:TO19 JS10:JS19">
      <formula1>$BC$10:$BC$14</formula1>
    </dataValidation>
  </dataValidations>
  <pageMargins left="0.78740157480314965" right="0.12" top="0.98425196850393704" bottom="0.98425196850393704" header="0.51181102362204722" footer="0.51181102362204722"/>
  <pageSetup paperSize="9" scale="83" orientation="portrait" blackAndWhite="1" r:id="rId1"/>
  <headerFooter alignWithMargins="0"/>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50"/>
  <sheetViews>
    <sheetView showGridLines="0" showRowColHeaders="0" showRuler="0" view="pageLayout" zoomScale="90" zoomScaleNormal="100" zoomScalePageLayoutView="90" workbookViewId="0">
      <selection activeCell="A22" sqref="A22:AR25"/>
    </sheetView>
  </sheetViews>
  <sheetFormatPr defaultRowHeight="13.5" x14ac:dyDescent="0.15"/>
  <cols>
    <col min="1" max="46" width="2.125" style="203" customWidth="1"/>
    <col min="47" max="55" width="3.625" style="203" customWidth="1"/>
    <col min="56" max="16384" width="9" style="203"/>
  </cols>
  <sheetData>
    <row r="1" spans="1:45" ht="3.75" customHeight="1" x14ac:dyDescent="0.15">
      <c r="A1" s="199"/>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200" t="s">
        <v>73</v>
      </c>
      <c r="AO1" s="201"/>
      <c r="AP1" s="201"/>
      <c r="AQ1" s="201"/>
      <c r="AR1" s="201"/>
      <c r="AS1" s="202"/>
    </row>
    <row r="2" spans="1:45" ht="3.75"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201"/>
      <c r="AO2" s="201"/>
      <c r="AP2" s="201"/>
      <c r="AQ2" s="201"/>
      <c r="AR2" s="201"/>
      <c r="AS2" s="202"/>
    </row>
    <row r="3" spans="1:45" ht="3.75" customHeight="1" x14ac:dyDescent="0.15">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201"/>
      <c r="AO3" s="201"/>
      <c r="AP3" s="201"/>
      <c r="AQ3" s="201"/>
      <c r="AR3" s="201"/>
      <c r="AS3" s="202"/>
    </row>
    <row r="4" spans="1:45" ht="3.75" customHeight="1" x14ac:dyDescent="0.15">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204"/>
      <c r="AO4" s="204"/>
      <c r="AP4" s="204"/>
      <c r="AQ4" s="204"/>
      <c r="AR4" s="204"/>
      <c r="AS4" s="202"/>
    </row>
    <row r="5" spans="1:45" ht="3.75" customHeight="1" x14ac:dyDescent="0.15">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204"/>
      <c r="AO5" s="204"/>
      <c r="AP5" s="204"/>
      <c r="AQ5" s="204"/>
      <c r="AR5" s="204"/>
      <c r="AS5" s="202"/>
    </row>
    <row r="6" spans="1:45" ht="3.75" customHeight="1" x14ac:dyDescent="0.15">
      <c r="A6" s="205" t="s">
        <v>74</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2"/>
    </row>
    <row r="7" spans="1:45" ht="3.75" customHeight="1" x14ac:dyDescent="0.15">
      <c r="A7" s="205"/>
      <c r="B7" s="205"/>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2"/>
    </row>
    <row r="8" spans="1:45" ht="3.75" customHeight="1" x14ac:dyDescent="0.15">
      <c r="A8" s="205"/>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2"/>
    </row>
    <row r="9" spans="1:45" ht="3.75" customHeight="1" x14ac:dyDescent="0.15">
      <c r="A9" s="20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2"/>
    </row>
    <row r="10" spans="1:45" ht="3.75" customHeight="1" x14ac:dyDescent="0.15">
      <c r="A10" s="205"/>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2"/>
    </row>
    <row r="11" spans="1:45" ht="3.75" customHeight="1" x14ac:dyDescent="0.15">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2"/>
    </row>
    <row r="12" spans="1:45" ht="3.75" customHeight="1" x14ac:dyDescent="0.15">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2"/>
    </row>
    <row r="13" spans="1:45" ht="3.75" customHeight="1" x14ac:dyDescent="0.15">
      <c r="A13" s="207"/>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2"/>
    </row>
    <row r="14" spans="1:45" ht="3.75" customHeight="1" x14ac:dyDescent="0.15">
      <c r="A14" s="207"/>
      <c r="B14" s="207"/>
      <c r="C14" s="207"/>
      <c r="D14" s="207"/>
      <c r="E14" s="207"/>
      <c r="F14" s="207"/>
      <c r="G14" s="207"/>
      <c r="H14" s="207"/>
      <c r="I14" s="207"/>
      <c r="J14" s="207"/>
      <c r="K14" s="208" t="s">
        <v>75</v>
      </c>
      <c r="L14" s="209"/>
      <c r="M14" s="209"/>
      <c r="N14" s="204" t="s">
        <v>76</v>
      </c>
      <c r="O14" s="204"/>
      <c r="P14" s="204"/>
      <c r="Q14" s="204"/>
      <c r="R14" s="204"/>
      <c r="S14" s="204"/>
      <c r="T14" s="204"/>
      <c r="U14" s="204"/>
      <c r="V14" s="204"/>
      <c r="W14" s="204"/>
      <c r="X14" s="204"/>
      <c r="Y14" s="204"/>
      <c r="Z14" s="204"/>
      <c r="AA14" s="204"/>
      <c r="AB14" s="208" t="s">
        <v>77</v>
      </c>
      <c r="AC14" s="209"/>
      <c r="AD14" s="209"/>
      <c r="AE14" s="204" t="s">
        <v>78</v>
      </c>
      <c r="AF14" s="204"/>
      <c r="AG14" s="204"/>
      <c r="AH14" s="204"/>
      <c r="AI14" s="204"/>
      <c r="AJ14" s="204"/>
      <c r="AK14" s="204"/>
      <c r="AL14" s="204"/>
      <c r="AM14" s="204"/>
      <c r="AN14" s="204"/>
      <c r="AO14" s="204"/>
      <c r="AP14" s="204"/>
      <c r="AQ14" s="204"/>
      <c r="AR14" s="204"/>
      <c r="AS14" s="202"/>
    </row>
    <row r="15" spans="1:45" ht="3.75" customHeight="1" x14ac:dyDescent="0.15">
      <c r="A15" s="207"/>
      <c r="B15" s="207"/>
      <c r="C15" s="207"/>
      <c r="D15" s="207"/>
      <c r="E15" s="207"/>
      <c r="F15" s="207"/>
      <c r="G15" s="207"/>
      <c r="H15" s="207"/>
      <c r="I15" s="207"/>
      <c r="J15" s="207"/>
      <c r="K15" s="209"/>
      <c r="L15" s="209"/>
      <c r="M15" s="209"/>
      <c r="N15" s="204"/>
      <c r="O15" s="204"/>
      <c r="P15" s="204"/>
      <c r="Q15" s="204"/>
      <c r="R15" s="204"/>
      <c r="S15" s="204"/>
      <c r="T15" s="204"/>
      <c r="U15" s="204"/>
      <c r="V15" s="204"/>
      <c r="W15" s="204"/>
      <c r="X15" s="204"/>
      <c r="Y15" s="204"/>
      <c r="Z15" s="204"/>
      <c r="AA15" s="204"/>
      <c r="AB15" s="209"/>
      <c r="AC15" s="209"/>
      <c r="AD15" s="209"/>
      <c r="AE15" s="204"/>
      <c r="AF15" s="204"/>
      <c r="AG15" s="204"/>
      <c r="AH15" s="204"/>
      <c r="AI15" s="204"/>
      <c r="AJ15" s="204"/>
      <c r="AK15" s="204"/>
      <c r="AL15" s="204"/>
      <c r="AM15" s="204"/>
      <c r="AN15" s="204"/>
      <c r="AO15" s="204"/>
      <c r="AP15" s="204"/>
      <c r="AQ15" s="204"/>
      <c r="AR15" s="204"/>
      <c r="AS15" s="202"/>
    </row>
    <row r="16" spans="1:45" ht="3.75" customHeight="1" x14ac:dyDescent="0.15">
      <c r="A16" s="207"/>
      <c r="B16" s="207"/>
      <c r="C16" s="207"/>
      <c r="D16" s="207"/>
      <c r="E16" s="207"/>
      <c r="F16" s="207"/>
      <c r="G16" s="207"/>
      <c r="H16" s="207"/>
      <c r="I16" s="207"/>
      <c r="J16" s="207"/>
      <c r="K16" s="209"/>
      <c r="L16" s="209"/>
      <c r="M16" s="209"/>
      <c r="N16" s="204"/>
      <c r="O16" s="204"/>
      <c r="P16" s="204"/>
      <c r="Q16" s="204"/>
      <c r="R16" s="204"/>
      <c r="S16" s="204"/>
      <c r="T16" s="204"/>
      <c r="U16" s="204"/>
      <c r="V16" s="204"/>
      <c r="W16" s="204"/>
      <c r="X16" s="204"/>
      <c r="Y16" s="204"/>
      <c r="Z16" s="204"/>
      <c r="AA16" s="204"/>
      <c r="AB16" s="209"/>
      <c r="AC16" s="209"/>
      <c r="AD16" s="209"/>
      <c r="AE16" s="204"/>
      <c r="AF16" s="204"/>
      <c r="AG16" s="204"/>
      <c r="AH16" s="204"/>
      <c r="AI16" s="204"/>
      <c r="AJ16" s="204"/>
      <c r="AK16" s="204"/>
      <c r="AL16" s="204"/>
      <c r="AM16" s="204"/>
      <c r="AN16" s="204"/>
      <c r="AO16" s="204"/>
      <c r="AP16" s="204"/>
      <c r="AQ16" s="204"/>
      <c r="AR16" s="204"/>
      <c r="AS16" s="202"/>
    </row>
    <row r="17" spans="1:45" ht="3.75" customHeight="1" x14ac:dyDescent="0.15">
      <c r="A17" s="207"/>
      <c r="B17" s="207"/>
      <c r="C17" s="207"/>
      <c r="D17" s="207"/>
      <c r="E17" s="207"/>
      <c r="F17" s="207"/>
      <c r="G17" s="207"/>
      <c r="H17" s="207"/>
      <c r="I17" s="207"/>
      <c r="J17" s="207"/>
      <c r="K17" s="209"/>
      <c r="L17" s="209"/>
      <c r="M17" s="209"/>
      <c r="N17" s="204"/>
      <c r="O17" s="204"/>
      <c r="P17" s="204"/>
      <c r="Q17" s="204"/>
      <c r="R17" s="204"/>
      <c r="S17" s="204"/>
      <c r="T17" s="204"/>
      <c r="U17" s="204"/>
      <c r="V17" s="204"/>
      <c r="W17" s="204"/>
      <c r="X17" s="204"/>
      <c r="Y17" s="204"/>
      <c r="Z17" s="204"/>
      <c r="AA17" s="204"/>
      <c r="AB17" s="209"/>
      <c r="AC17" s="209"/>
      <c r="AD17" s="209"/>
      <c r="AE17" s="209"/>
      <c r="AF17" s="209"/>
      <c r="AG17" s="209"/>
      <c r="AH17" s="209"/>
      <c r="AI17" s="209"/>
      <c r="AJ17" s="209"/>
      <c r="AK17" s="209"/>
      <c r="AL17" s="209"/>
      <c r="AM17" s="209"/>
      <c r="AN17" s="209"/>
      <c r="AO17" s="209"/>
      <c r="AP17" s="209"/>
      <c r="AQ17" s="209"/>
      <c r="AR17" s="209"/>
      <c r="AS17" s="202"/>
    </row>
    <row r="18" spans="1:45" ht="3.75" customHeight="1" x14ac:dyDescent="0.15">
      <c r="A18" s="207"/>
      <c r="B18" s="207"/>
      <c r="C18" s="207"/>
      <c r="D18" s="207"/>
      <c r="E18" s="207"/>
      <c r="F18" s="207"/>
      <c r="G18" s="207"/>
      <c r="H18" s="207"/>
      <c r="I18" s="207"/>
      <c r="J18" s="207"/>
      <c r="K18" s="210"/>
      <c r="L18" s="210"/>
      <c r="M18" s="210"/>
      <c r="N18" s="211"/>
      <c r="O18" s="211"/>
      <c r="P18" s="211"/>
      <c r="Q18" s="211"/>
      <c r="R18" s="211"/>
      <c r="S18" s="211"/>
      <c r="T18" s="211"/>
      <c r="U18" s="211"/>
      <c r="V18" s="211"/>
      <c r="W18" s="211"/>
      <c r="X18" s="211"/>
      <c r="Y18" s="211"/>
      <c r="Z18" s="211"/>
      <c r="AA18" s="211"/>
      <c r="AB18" s="210"/>
      <c r="AC18" s="210"/>
      <c r="AD18" s="210"/>
      <c r="AE18" s="210"/>
      <c r="AF18" s="210"/>
      <c r="AG18" s="210"/>
      <c r="AH18" s="210"/>
      <c r="AI18" s="210"/>
      <c r="AJ18" s="210"/>
      <c r="AK18" s="210"/>
      <c r="AL18" s="210"/>
      <c r="AM18" s="210"/>
      <c r="AN18" s="210"/>
      <c r="AO18" s="210"/>
      <c r="AP18" s="210"/>
      <c r="AQ18" s="210"/>
      <c r="AR18" s="210"/>
      <c r="AS18" s="202"/>
    </row>
    <row r="19" spans="1:45" ht="3.75" customHeight="1" x14ac:dyDescent="0.15">
      <c r="A19" s="207"/>
      <c r="B19" s="207"/>
      <c r="C19" s="207"/>
      <c r="D19" s="207"/>
      <c r="E19" s="207"/>
      <c r="F19" s="207"/>
      <c r="G19" s="207"/>
      <c r="H19" s="207"/>
      <c r="I19" s="207"/>
      <c r="J19" s="207"/>
      <c r="K19" s="210"/>
      <c r="L19" s="210"/>
      <c r="M19" s="210"/>
      <c r="N19" s="211"/>
      <c r="O19" s="211"/>
      <c r="P19" s="211"/>
      <c r="Q19" s="211"/>
      <c r="R19" s="211"/>
      <c r="S19" s="211"/>
      <c r="T19" s="211"/>
      <c r="U19" s="211"/>
      <c r="V19" s="211"/>
      <c r="W19" s="211"/>
      <c r="X19" s="211"/>
      <c r="Y19" s="211"/>
      <c r="Z19" s="211"/>
      <c r="AA19" s="211"/>
      <c r="AB19" s="210"/>
      <c r="AC19" s="210"/>
      <c r="AD19" s="210"/>
      <c r="AE19" s="210"/>
      <c r="AF19" s="210"/>
      <c r="AG19" s="210"/>
      <c r="AH19" s="210"/>
      <c r="AI19" s="210"/>
      <c r="AJ19" s="210"/>
      <c r="AK19" s="210"/>
      <c r="AL19" s="210"/>
      <c r="AM19" s="210"/>
      <c r="AN19" s="210"/>
      <c r="AO19" s="210"/>
      <c r="AP19" s="210"/>
      <c r="AQ19" s="210"/>
      <c r="AR19" s="210"/>
      <c r="AS19" s="202"/>
    </row>
    <row r="20" spans="1:45" ht="3.75" customHeight="1" x14ac:dyDescent="0.15">
      <c r="A20" s="207"/>
      <c r="B20" s="207"/>
      <c r="C20" s="207"/>
      <c r="D20" s="207"/>
      <c r="E20" s="207"/>
      <c r="F20" s="207"/>
      <c r="G20" s="207"/>
      <c r="H20" s="207"/>
      <c r="I20" s="207"/>
      <c r="J20" s="207"/>
      <c r="K20" s="207"/>
      <c r="L20" s="210"/>
      <c r="M20" s="210"/>
      <c r="N20" s="211"/>
      <c r="O20" s="211"/>
      <c r="P20" s="211"/>
      <c r="Q20" s="211"/>
      <c r="R20" s="211"/>
      <c r="S20" s="211"/>
      <c r="T20" s="211"/>
      <c r="U20" s="211"/>
      <c r="V20" s="211"/>
      <c r="W20" s="211"/>
      <c r="X20" s="211"/>
      <c r="Y20" s="211"/>
      <c r="Z20" s="211"/>
      <c r="AA20" s="211"/>
      <c r="AB20" s="207"/>
      <c r="AC20" s="210"/>
      <c r="AD20" s="210"/>
      <c r="AE20" s="211"/>
      <c r="AF20" s="211"/>
      <c r="AG20" s="211"/>
      <c r="AH20" s="211"/>
      <c r="AI20" s="211"/>
      <c r="AJ20" s="211"/>
      <c r="AK20" s="211"/>
      <c r="AL20" s="211"/>
      <c r="AM20" s="211"/>
      <c r="AN20" s="211"/>
      <c r="AO20" s="211"/>
      <c r="AP20" s="211"/>
      <c r="AQ20" s="211"/>
      <c r="AR20" s="211"/>
      <c r="AS20" s="202"/>
    </row>
    <row r="21" spans="1:45" ht="3.75" customHeight="1" x14ac:dyDescent="0.15">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2"/>
    </row>
    <row r="22" spans="1:45" ht="3.75" customHeight="1" x14ac:dyDescent="0.15">
      <c r="A22" s="252" t="s">
        <v>79</v>
      </c>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02"/>
    </row>
    <row r="23" spans="1:45" ht="3.75" customHeight="1" x14ac:dyDescent="0.15">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02"/>
    </row>
    <row r="24" spans="1:45" ht="3.75" customHeight="1" x14ac:dyDescent="0.15">
      <c r="A24" s="253"/>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02"/>
    </row>
    <row r="25" spans="1:45" ht="3.75" customHeight="1" x14ac:dyDescent="0.15">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02"/>
    </row>
    <row r="26" spans="1:45" ht="3.75" customHeight="1" x14ac:dyDescent="0.15">
      <c r="A26" s="212"/>
      <c r="B26" s="213"/>
      <c r="C26" s="213"/>
      <c r="D26" s="213"/>
      <c r="E26" s="213"/>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02"/>
    </row>
    <row r="27" spans="1:45" ht="3.75" customHeight="1" x14ac:dyDescent="0.15">
      <c r="A27" s="212"/>
      <c r="B27" s="213"/>
      <c r="C27" s="213"/>
      <c r="D27" s="213"/>
      <c r="E27" s="213"/>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02"/>
    </row>
    <row r="28" spans="1:45" ht="3.75" customHeight="1" x14ac:dyDescent="0.15">
      <c r="A28" s="214" t="s">
        <v>80</v>
      </c>
      <c r="B28" s="215" t="s">
        <v>81</v>
      </c>
      <c r="C28" s="215"/>
      <c r="D28" s="215"/>
      <c r="E28" s="215"/>
      <c r="F28" s="216" t="s">
        <v>82</v>
      </c>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02"/>
    </row>
    <row r="29" spans="1:45" ht="3.75" customHeight="1" x14ac:dyDescent="0.15">
      <c r="A29" s="214"/>
      <c r="B29" s="215"/>
      <c r="C29" s="215"/>
      <c r="D29" s="215"/>
      <c r="E29" s="215"/>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02"/>
    </row>
    <row r="30" spans="1:45" ht="3.75" customHeight="1" x14ac:dyDescent="0.15">
      <c r="A30" s="214"/>
      <c r="B30" s="215"/>
      <c r="C30" s="215"/>
      <c r="D30" s="215"/>
      <c r="E30" s="215"/>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02"/>
    </row>
    <row r="31" spans="1:45" ht="3.75" customHeight="1" x14ac:dyDescent="0.15">
      <c r="A31" s="214"/>
      <c r="B31" s="215"/>
      <c r="C31" s="215"/>
      <c r="D31" s="215"/>
      <c r="E31" s="215"/>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02"/>
    </row>
    <row r="32" spans="1:45" ht="3.75" customHeight="1" x14ac:dyDescent="0.15">
      <c r="A32" s="212"/>
      <c r="B32" s="213"/>
      <c r="C32" s="213"/>
      <c r="D32" s="213"/>
      <c r="E32" s="213"/>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02"/>
    </row>
    <row r="33" spans="1:45" ht="3.75" customHeight="1" x14ac:dyDescent="0.15">
      <c r="A33" s="212"/>
      <c r="B33" s="213"/>
      <c r="C33" s="213"/>
      <c r="D33" s="213"/>
      <c r="E33" s="213"/>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02"/>
    </row>
    <row r="34" spans="1:45" ht="3.75" customHeight="1" x14ac:dyDescent="0.15">
      <c r="A34" s="214" t="s">
        <v>83</v>
      </c>
      <c r="B34" s="215" t="s">
        <v>84</v>
      </c>
      <c r="C34" s="215"/>
      <c r="D34" s="215"/>
      <c r="E34" s="217"/>
      <c r="F34" s="218" t="s">
        <v>85</v>
      </c>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02"/>
    </row>
    <row r="35" spans="1:45" ht="3.75" customHeight="1" x14ac:dyDescent="0.15">
      <c r="A35" s="220"/>
      <c r="B35" s="217"/>
      <c r="C35" s="217"/>
      <c r="D35" s="217"/>
      <c r="E35" s="217"/>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02"/>
    </row>
    <row r="36" spans="1:45" ht="3.75" customHeight="1" x14ac:dyDescent="0.15">
      <c r="A36" s="220"/>
      <c r="B36" s="217"/>
      <c r="C36" s="217"/>
      <c r="D36" s="217"/>
      <c r="E36" s="217"/>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02"/>
    </row>
    <row r="37" spans="1:45" ht="3.75" customHeight="1" x14ac:dyDescent="0.15">
      <c r="A37" s="220"/>
      <c r="B37" s="217"/>
      <c r="C37" s="217"/>
      <c r="D37" s="217"/>
      <c r="E37" s="217"/>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02"/>
    </row>
    <row r="38" spans="1:45" ht="3.75" customHeight="1" x14ac:dyDescent="0.15">
      <c r="A38" s="212"/>
      <c r="B38" s="213"/>
      <c r="C38" s="213"/>
      <c r="D38" s="213"/>
      <c r="E38" s="213"/>
      <c r="AS38" s="202"/>
    </row>
    <row r="39" spans="1:45" ht="3.75" customHeight="1" x14ac:dyDescent="0.15">
      <c r="A39" s="207"/>
      <c r="B39" s="207"/>
      <c r="C39" s="207"/>
      <c r="D39" s="207"/>
      <c r="E39" s="207"/>
      <c r="F39" s="218" t="s">
        <v>86</v>
      </c>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02"/>
    </row>
    <row r="40" spans="1:45" ht="3.75" customHeight="1" x14ac:dyDescent="0.15">
      <c r="A40" s="207"/>
      <c r="B40" s="207"/>
      <c r="C40" s="207"/>
      <c r="D40" s="207"/>
      <c r="E40" s="207"/>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02"/>
    </row>
    <row r="41" spans="1:45" ht="3.75" customHeight="1" x14ac:dyDescent="0.15">
      <c r="A41" s="207"/>
      <c r="B41" s="207"/>
      <c r="C41" s="207"/>
      <c r="D41" s="207"/>
      <c r="E41" s="207"/>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02"/>
    </row>
    <row r="42" spans="1:45" ht="3.75" customHeight="1" x14ac:dyDescent="0.15">
      <c r="A42" s="207"/>
      <c r="B42" s="207"/>
      <c r="C42" s="207"/>
      <c r="D42" s="207"/>
      <c r="E42" s="207"/>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02"/>
    </row>
    <row r="43" spans="1:45" ht="3.75" customHeight="1" x14ac:dyDescent="0.15">
      <c r="A43" s="207"/>
      <c r="B43" s="207"/>
      <c r="C43" s="207"/>
      <c r="D43" s="207"/>
      <c r="E43" s="207"/>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02"/>
    </row>
    <row r="44" spans="1:45" ht="3.75" customHeight="1" x14ac:dyDescent="0.15">
      <c r="A44" s="207"/>
      <c r="B44" s="207"/>
      <c r="C44" s="207"/>
      <c r="D44" s="207"/>
      <c r="E44" s="207"/>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02"/>
    </row>
    <row r="45" spans="1:45" ht="3.75" customHeight="1" x14ac:dyDescent="0.15">
      <c r="A45" s="214" t="s">
        <v>87</v>
      </c>
      <c r="B45" s="215" t="s">
        <v>88</v>
      </c>
      <c r="C45" s="215"/>
      <c r="D45" s="215"/>
      <c r="E45" s="217"/>
      <c r="F45" s="208" t="s">
        <v>89</v>
      </c>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2"/>
    </row>
    <row r="46" spans="1:45" ht="3.75" customHeight="1" x14ac:dyDescent="0.15">
      <c r="A46" s="220"/>
      <c r="B46" s="217"/>
      <c r="C46" s="217"/>
      <c r="D46" s="217"/>
      <c r="E46" s="217"/>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2"/>
    </row>
    <row r="47" spans="1:45" ht="3.75" customHeight="1" x14ac:dyDescent="0.15">
      <c r="A47" s="220"/>
      <c r="B47" s="217"/>
      <c r="C47" s="217"/>
      <c r="D47" s="217"/>
      <c r="E47" s="217"/>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2"/>
    </row>
    <row r="48" spans="1:45" ht="3.75" customHeight="1" x14ac:dyDescent="0.15">
      <c r="A48" s="220"/>
      <c r="B48" s="217"/>
      <c r="C48" s="217"/>
      <c r="D48" s="217"/>
      <c r="E48" s="217"/>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2"/>
    </row>
    <row r="49" spans="1:45" ht="3.75" customHeight="1" x14ac:dyDescent="0.15">
      <c r="A49" s="212"/>
      <c r="B49" s="213"/>
      <c r="C49" s="213"/>
      <c r="D49" s="213"/>
      <c r="E49" s="213"/>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2"/>
    </row>
    <row r="50" spans="1:45" ht="3.75" customHeight="1" x14ac:dyDescent="0.15">
      <c r="A50" s="212"/>
      <c r="B50" s="213"/>
      <c r="C50" s="213"/>
      <c r="D50" s="213"/>
      <c r="E50" s="213"/>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2"/>
    </row>
    <row r="51" spans="1:45" ht="3.75" customHeight="1" x14ac:dyDescent="0.15">
      <c r="A51" s="214" t="s">
        <v>90</v>
      </c>
      <c r="B51" s="215" t="s">
        <v>91</v>
      </c>
      <c r="C51" s="215"/>
      <c r="D51" s="215"/>
      <c r="E51" s="217"/>
      <c r="F51" s="208" t="s">
        <v>92</v>
      </c>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2"/>
    </row>
    <row r="52" spans="1:45" ht="3.75" customHeight="1" x14ac:dyDescent="0.15">
      <c r="A52" s="220"/>
      <c r="B52" s="217"/>
      <c r="C52" s="217"/>
      <c r="D52" s="217"/>
      <c r="E52" s="217"/>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2"/>
    </row>
    <row r="53" spans="1:45" ht="3.75" customHeight="1" x14ac:dyDescent="0.15">
      <c r="A53" s="220"/>
      <c r="B53" s="217"/>
      <c r="C53" s="217"/>
      <c r="D53" s="217"/>
      <c r="E53" s="217"/>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2"/>
    </row>
    <row r="54" spans="1:45" ht="3.75" customHeight="1" x14ac:dyDescent="0.15">
      <c r="A54" s="220"/>
      <c r="B54" s="217"/>
      <c r="C54" s="217"/>
      <c r="D54" s="217"/>
      <c r="E54" s="217"/>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2"/>
    </row>
    <row r="55" spans="1:45" ht="3.75" customHeight="1" x14ac:dyDescent="0.15">
      <c r="A55" s="212"/>
      <c r="B55" s="213"/>
      <c r="C55" s="213"/>
      <c r="D55" s="213"/>
      <c r="E55" s="213"/>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2"/>
    </row>
    <row r="56" spans="1:45" ht="3.75" customHeight="1" x14ac:dyDescent="0.15">
      <c r="A56" s="212"/>
      <c r="B56" s="213"/>
      <c r="C56" s="213"/>
      <c r="D56" s="213"/>
      <c r="E56" s="213"/>
      <c r="F56" s="221" t="s">
        <v>93</v>
      </c>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02"/>
    </row>
    <row r="57" spans="1:45" ht="3.75" customHeight="1" x14ac:dyDescent="0.15">
      <c r="A57" s="212"/>
      <c r="B57" s="213"/>
      <c r="C57" s="213"/>
      <c r="D57" s="213"/>
      <c r="E57" s="213"/>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02"/>
    </row>
    <row r="58" spans="1:45" ht="3.75" customHeight="1" x14ac:dyDescent="0.15">
      <c r="A58" s="212"/>
      <c r="B58" s="213"/>
      <c r="C58" s="213"/>
      <c r="D58" s="213"/>
      <c r="E58" s="213"/>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02"/>
    </row>
    <row r="59" spans="1:45" ht="3.75" customHeight="1" x14ac:dyDescent="0.15">
      <c r="A59" s="212"/>
      <c r="B59" s="213"/>
      <c r="C59" s="213"/>
      <c r="D59" s="213"/>
      <c r="E59" s="213"/>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02"/>
    </row>
    <row r="60" spans="1:45" ht="3.75" customHeight="1" x14ac:dyDescent="0.15">
      <c r="A60" s="212"/>
      <c r="B60" s="213"/>
      <c r="C60" s="213"/>
      <c r="D60" s="213"/>
      <c r="E60" s="213"/>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row>
    <row r="61" spans="1:45" ht="3.75" customHeight="1" x14ac:dyDescent="0.15">
      <c r="A61" s="212"/>
      <c r="B61" s="213"/>
      <c r="C61" s="213"/>
      <c r="D61" s="213"/>
      <c r="E61" s="213"/>
      <c r="F61" s="208" t="s">
        <v>94</v>
      </c>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2"/>
    </row>
    <row r="62" spans="1:45" ht="3.75" customHeight="1" x14ac:dyDescent="0.15">
      <c r="A62" s="212"/>
      <c r="B62" s="213"/>
      <c r="C62" s="213"/>
      <c r="D62" s="213"/>
      <c r="E62" s="213"/>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2"/>
    </row>
    <row r="63" spans="1:45" ht="3.75" customHeight="1" x14ac:dyDescent="0.15">
      <c r="A63" s="212"/>
      <c r="B63" s="213"/>
      <c r="C63" s="213"/>
      <c r="D63" s="213"/>
      <c r="E63" s="213"/>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2"/>
    </row>
    <row r="64" spans="1:45" ht="3.75" customHeight="1" x14ac:dyDescent="0.15">
      <c r="A64" s="212"/>
      <c r="B64" s="213"/>
      <c r="C64" s="213"/>
      <c r="D64" s="213"/>
      <c r="E64" s="213"/>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2"/>
    </row>
    <row r="65" spans="1:45" ht="3.75" customHeight="1" x14ac:dyDescent="0.15">
      <c r="A65" s="212"/>
      <c r="B65" s="213"/>
      <c r="C65" s="213"/>
      <c r="D65" s="213"/>
      <c r="E65" s="213"/>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2"/>
    </row>
    <row r="66" spans="1:45" ht="3.75" customHeight="1" x14ac:dyDescent="0.15">
      <c r="A66" s="212"/>
      <c r="B66" s="213"/>
      <c r="C66" s="213"/>
      <c r="D66" s="213"/>
      <c r="E66" s="213"/>
      <c r="F66" s="208" t="s">
        <v>95</v>
      </c>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2"/>
    </row>
    <row r="67" spans="1:45" ht="3.75" customHeight="1" x14ac:dyDescent="0.15">
      <c r="A67" s="212"/>
      <c r="B67" s="213"/>
      <c r="C67" s="213"/>
      <c r="D67" s="213"/>
      <c r="E67" s="213"/>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2"/>
    </row>
    <row r="68" spans="1:45" ht="3.75" customHeight="1" x14ac:dyDescent="0.15">
      <c r="A68" s="212"/>
      <c r="B68" s="213"/>
      <c r="C68" s="213"/>
      <c r="D68" s="213"/>
      <c r="E68" s="213"/>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2"/>
    </row>
    <row r="69" spans="1:45" ht="3.75" customHeight="1" x14ac:dyDescent="0.15">
      <c r="A69" s="212"/>
      <c r="B69" s="213"/>
      <c r="C69" s="213"/>
      <c r="D69" s="213"/>
      <c r="E69" s="213"/>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2"/>
    </row>
    <row r="70" spans="1:45" ht="3.75" customHeight="1" x14ac:dyDescent="0.15">
      <c r="A70" s="212"/>
      <c r="B70" s="213"/>
      <c r="C70" s="213"/>
      <c r="D70" s="213"/>
      <c r="E70" s="213"/>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2"/>
    </row>
    <row r="71" spans="1:45" ht="3.75" customHeight="1" x14ac:dyDescent="0.15">
      <c r="A71" s="212"/>
      <c r="B71" s="213"/>
      <c r="C71" s="213"/>
      <c r="D71" s="213"/>
      <c r="E71" s="213"/>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2"/>
    </row>
    <row r="72" spans="1:45" ht="3.75" customHeight="1" x14ac:dyDescent="0.15">
      <c r="A72" s="214" t="s">
        <v>96</v>
      </c>
      <c r="B72" s="215" t="s">
        <v>97</v>
      </c>
      <c r="C72" s="215"/>
      <c r="D72" s="215"/>
      <c r="E72" s="217"/>
      <c r="F72" s="208" t="s">
        <v>98</v>
      </c>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2"/>
    </row>
    <row r="73" spans="1:45" ht="3.75" customHeight="1" x14ac:dyDescent="0.15">
      <c r="A73" s="220"/>
      <c r="B73" s="217"/>
      <c r="C73" s="217"/>
      <c r="D73" s="217"/>
      <c r="E73" s="217"/>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2"/>
    </row>
    <row r="74" spans="1:45" ht="3.75" customHeight="1" x14ac:dyDescent="0.15">
      <c r="A74" s="220"/>
      <c r="B74" s="217"/>
      <c r="C74" s="217"/>
      <c r="D74" s="217"/>
      <c r="E74" s="217"/>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2"/>
    </row>
    <row r="75" spans="1:45" ht="3.75" customHeight="1" x14ac:dyDescent="0.15">
      <c r="A75" s="220"/>
      <c r="B75" s="217"/>
      <c r="C75" s="217"/>
      <c r="D75" s="217"/>
      <c r="E75" s="217"/>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2"/>
    </row>
    <row r="76" spans="1:45" ht="3.75" customHeight="1" x14ac:dyDescent="0.15">
      <c r="A76" s="212"/>
      <c r="B76" s="213"/>
      <c r="C76" s="213"/>
      <c r="D76" s="213"/>
      <c r="E76" s="213"/>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2"/>
    </row>
    <row r="77" spans="1:45" ht="3.75" customHeight="1" x14ac:dyDescent="0.15">
      <c r="A77" s="212"/>
      <c r="B77" s="213"/>
      <c r="C77" s="213"/>
      <c r="D77" s="213"/>
      <c r="E77" s="213"/>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2"/>
    </row>
    <row r="78" spans="1:45" ht="3.75" customHeight="1" x14ac:dyDescent="0.15">
      <c r="A78" s="222" t="s">
        <v>99</v>
      </c>
      <c r="B78" s="215" t="s">
        <v>100</v>
      </c>
      <c r="C78" s="215"/>
      <c r="D78" s="215"/>
      <c r="E78" s="217"/>
      <c r="F78" s="223" t="s">
        <v>101</v>
      </c>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02"/>
    </row>
    <row r="79" spans="1:45" ht="3.75" customHeight="1" x14ac:dyDescent="0.15">
      <c r="A79" s="225"/>
      <c r="B79" s="217"/>
      <c r="C79" s="217"/>
      <c r="D79" s="217"/>
      <c r="E79" s="217"/>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H79" s="224"/>
      <c r="AI79" s="224"/>
      <c r="AJ79" s="224"/>
      <c r="AK79" s="224"/>
      <c r="AL79" s="224"/>
      <c r="AM79" s="224"/>
      <c r="AN79" s="224"/>
      <c r="AO79" s="224"/>
      <c r="AP79" s="224"/>
      <c r="AQ79" s="224"/>
      <c r="AR79" s="224"/>
      <c r="AS79" s="202"/>
    </row>
    <row r="80" spans="1:45" ht="3.75" customHeight="1" x14ac:dyDescent="0.15">
      <c r="A80" s="225"/>
      <c r="B80" s="217"/>
      <c r="C80" s="217"/>
      <c r="D80" s="217"/>
      <c r="E80" s="217"/>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02"/>
    </row>
    <row r="81" spans="1:45" ht="3.75" customHeight="1" x14ac:dyDescent="0.15">
      <c r="A81" s="225"/>
      <c r="B81" s="217"/>
      <c r="C81" s="217"/>
      <c r="D81" s="217"/>
      <c r="E81" s="217"/>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02"/>
    </row>
    <row r="82" spans="1:45" ht="3.75" customHeight="1" x14ac:dyDescent="0.15">
      <c r="A82" s="226"/>
      <c r="B82" s="213"/>
      <c r="C82" s="213"/>
      <c r="D82" s="213"/>
      <c r="E82" s="213"/>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02"/>
    </row>
    <row r="83" spans="1:45" ht="3.75" customHeight="1" x14ac:dyDescent="0.15">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2"/>
    </row>
    <row r="84" spans="1:45" ht="3.75" customHeight="1" x14ac:dyDescent="0.15">
      <c r="A84" s="214" t="s">
        <v>102</v>
      </c>
      <c r="B84" s="215" t="s">
        <v>103</v>
      </c>
      <c r="C84" s="215"/>
      <c r="D84" s="215"/>
      <c r="E84" s="217"/>
      <c r="F84" s="208" t="s">
        <v>104</v>
      </c>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2"/>
    </row>
    <row r="85" spans="1:45" ht="3.75" customHeight="1" x14ac:dyDescent="0.15">
      <c r="A85" s="228"/>
      <c r="B85" s="217"/>
      <c r="C85" s="217"/>
      <c r="D85" s="217"/>
      <c r="E85" s="217"/>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2"/>
    </row>
    <row r="86" spans="1:45" ht="3.75" customHeight="1" x14ac:dyDescent="0.15">
      <c r="A86" s="228"/>
      <c r="B86" s="217"/>
      <c r="C86" s="217"/>
      <c r="D86" s="217"/>
      <c r="E86" s="217"/>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2"/>
    </row>
    <row r="87" spans="1:45" ht="3.75" customHeight="1" x14ac:dyDescent="0.15">
      <c r="A87" s="228"/>
      <c r="B87" s="217"/>
      <c r="C87" s="217"/>
      <c r="D87" s="217"/>
      <c r="E87" s="217"/>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2"/>
    </row>
    <row r="88" spans="1:45" ht="3.75" customHeight="1" x14ac:dyDescent="0.15">
      <c r="A88" s="229"/>
      <c r="B88" s="213"/>
      <c r="C88" s="213"/>
      <c r="D88" s="213"/>
      <c r="E88" s="213"/>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02"/>
    </row>
    <row r="89" spans="1:45" ht="3.75" customHeight="1" x14ac:dyDescent="0.15">
      <c r="A89" s="230"/>
      <c r="B89" s="230"/>
      <c r="C89" s="230"/>
      <c r="D89" s="230"/>
      <c r="E89" s="207"/>
      <c r="F89" s="208" t="s">
        <v>105</v>
      </c>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2"/>
    </row>
    <row r="90" spans="1:45" ht="3.75" customHeight="1" x14ac:dyDescent="0.15">
      <c r="A90" s="230"/>
      <c r="B90" s="230"/>
      <c r="C90" s="230"/>
      <c r="D90" s="230"/>
      <c r="E90" s="207"/>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2"/>
    </row>
    <row r="91" spans="1:45" ht="3.75" customHeight="1" x14ac:dyDescent="0.15">
      <c r="A91" s="230"/>
      <c r="B91" s="230"/>
      <c r="C91" s="230"/>
      <c r="D91" s="230"/>
      <c r="E91" s="207"/>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2"/>
    </row>
    <row r="92" spans="1:45" ht="3.75" customHeight="1" x14ac:dyDescent="0.15">
      <c r="A92" s="230"/>
      <c r="B92" s="230"/>
      <c r="C92" s="230"/>
      <c r="D92" s="230"/>
      <c r="E92" s="207"/>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2"/>
    </row>
    <row r="93" spans="1:45" ht="3.75" customHeight="1" x14ac:dyDescent="0.15">
      <c r="A93" s="230"/>
      <c r="B93" s="230"/>
      <c r="C93" s="230"/>
      <c r="D93" s="230"/>
      <c r="E93" s="207"/>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02"/>
    </row>
    <row r="94" spans="1:45" ht="3.75" customHeight="1" x14ac:dyDescent="0.15">
      <c r="A94" s="207"/>
      <c r="B94" s="207"/>
      <c r="C94" s="207"/>
      <c r="D94" s="207"/>
      <c r="E94" s="207"/>
      <c r="F94" s="208" t="s">
        <v>106</v>
      </c>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2"/>
    </row>
    <row r="95" spans="1:45" ht="3.75" customHeight="1" x14ac:dyDescent="0.15">
      <c r="A95" s="207"/>
      <c r="B95" s="207"/>
      <c r="C95" s="207"/>
      <c r="D95" s="207"/>
      <c r="E95" s="207"/>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2"/>
    </row>
    <row r="96" spans="1:45" ht="3.75" customHeight="1" x14ac:dyDescent="0.15">
      <c r="A96" s="207"/>
      <c r="B96" s="207"/>
      <c r="C96" s="207"/>
      <c r="D96" s="207"/>
      <c r="E96" s="207"/>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c r="AQ96" s="209"/>
      <c r="AR96" s="209"/>
      <c r="AS96" s="202"/>
    </row>
    <row r="97" spans="1:45" ht="3.75" customHeight="1" x14ac:dyDescent="0.15">
      <c r="A97" s="207"/>
      <c r="B97" s="207"/>
      <c r="C97" s="207"/>
      <c r="D97" s="207"/>
      <c r="E97" s="207"/>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c r="AQ97" s="209"/>
      <c r="AR97" s="209"/>
      <c r="AS97" s="202"/>
    </row>
    <row r="98" spans="1:45" ht="3.75" customHeight="1" x14ac:dyDescent="0.15">
      <c r="A98" s="207"/>
      <c r="B98" s="207"/>
      <c r="C98" s="207"/>
      <c r="D98" s="207"/>
      <c r="E98" s="207"/>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0"/>
      <c r="AK98" s="210"/>
      <c r="AL98" s="210"/>
      <c r="AM98" s="210"/>
      <c r="AN98" s="210"/>
      <c r="AO98" s="210"/>
      <c r="AP98" s="210"/>
      <c r="AQ98" s="210"/>
      <c r="AR98" s="210"/>
      <c r="AS98" s="202"/>
    </row>
    <row r="99" spans="1:45" ht="3.75" customHeight="1" x14ac:dyDescent="0.15">
      <c r="A99" s="207"/>
      <c r="B99" s="207"/>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2"/>
    </row>
    <row r="100" spans="1:45" ht="3.75" customHeight="1" x14ac:dyDescent="0.15">
      <c r="A100" s="214" t="s">
        <v>107</v>
      </c>
      <c r="B100" s="215" t="s">
        <v>108</v>
      </c>
      <c r="C100" s="215"/>
      <c r="D100" s="215"/>
      <c r="E100" s="217"/>
      <c r="F100" s="208" t="s">
        <v>109</v>
      </c>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2"/>
    </row>
    <row r="101" spans="1:45" ht="3.75" customHeight="1" x14ac:dyDescent="0.15">
      <c r="A101" s="228"/>
      <c r="B101" s="217"/>
      <c r="C101" s="217"/>
      <c r="D101" s="217"/>
      <c r="E101" s="217"/>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2"/>
    </row>
    <row r="102" spans="1:45" ht="3.75" customHeight="1" x14ac:dyDescent="0.15">
      <c r="A102" s="228"/>
      <c r="B102" s="217"/>
      <c r="C102" s="217"/>
      <c r="D102" s="217"/>
      <c r="E102" s="217"/>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2"/>
    </row>
    <row r="103" spans="1:45" ht="3.75" customHeight="1" x14ac:dyDescent="0.15">
      <c r="A103" s="228"/>
      <c r="B103" s="217"/>
      <c r="C103" s="217"/>
      <c r="D103" s="217"/>
      <c r="E103" s="217"/>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2"/>
    </row>
    <row r="104" spans="1:45" ht="3.75" customHeight="1" x14ac:dyDescent="0.15">
      <c r="A104" s="229"/>
      <c r="B104" s="213"/>
      <c r="C104" s="213"/>
      <c r="D104" s="213"/>
      <c r="E104" s="213"/>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2"/>
    </row>
    <row r="105" spans="1:45" ht="3.75" customHeight="1" x14ac:dyDescent="0.15">
      <c r="A105" s="229"/>
      <c r="B105" s="213"/>
      <c r="C105" s="213"/>
      <c r="D105" s="213"/>
      <c r="E105" s="213"/>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2"/>
    </row>
    <row r="106" spans="1:45" ht="3.75" customHeight="1" x14ac:dyDescent="0.15">
      <c r="A106" s="214" t="s">
        <v>110</v>
      </c>
      <c r="B106" s="215" t="s">
        <v>111</v>
      </c>
      <c r="C106" s="215"/>
      <c r="D106" s="215"/>
      <c r="E106" s="217"/>
      <c r="F106" s="208" t="s">
        <v>112</v>
      </c>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2"/>
    </row>
    <row r="107" spans="1:45" ht="3.75" customHeight="1" x14ac:dyDescent="0.15">
      <c r="A107" s="228"/>
      <c r="B107" s="217"/>
      <c r="C107" s="217"/>
      <c r="D107" s="217"/>
      <c r="E107" s="217"/>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2"/>
    </row>
    <row r="108" spans="1:45" ht="3.75" customHeight="1" x14ac:dyDescent="0.15">
      <c r="A108" s="228"/>
      <c r="B108" s="217"/>
      <c r="C108" s="217"/>
      <c r="D108" s="217"/>
      <c r="E108" s="217"/>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2"/>
    </row>
    <row r="109" spans="1:45" ht="3.75" customHeight="1" x14ac:dyDescent="0.15">
      <c r="A109" s="228"/>
      <c r="B109" s="217"/>
      <c r="C109" s="217"/>
      <c r="D109" s="217"/>
      <c r="E109" s="217"/>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2"/>
    </row>
    <row r="110" spans="1:45" ht="3.75" customHeight="1" x14ac:dyDescent="0.15">
      <c r="A110" s="229"/>
      <c r="B110" s="213"/>
      <c r="C110" s="213"/>
      <c r="D110" s="213"/>
      <c r="E110" s="213"/>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2"/>
    </row>
    <row r="111" spans="1:45" ht="3.75" customHeight="1" x14ac:dyDescent="0.15">
      <c r="A111" s="207"/>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2"/>
    </row>
    <row r="112" spans="1:45" s="210" customFormat="1" ht="3.75" customHeight="1" x14ac:dyDescent="0.15">
      <c r="A112" s="214" t="s">
        <v>113</v>
      </c>
      <c r="B112" s="215" t="s">
        <v>114</v>
      </c>
      <c r="C112" s="215"/>
      <c r="D112" s="215"/>
      <c r="E112" s="217"/>
      <c r="F112" s="223" t="s">
        <v>115</v>
      </c>
      <c r="G112" s="223"/>
      <c r="H112" s="223"/>
      <c r="I112" s="223"/>
      <c r="J112" s="223"/>
      <c r="K112" s="223"/>
      <c r="L112" s="223"/>
      <c r="M112" s="223"/>
      <c r="N112" s="223"/>
      <c r="O112" s="223"/>
      <c r="P112" s="223"/>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row>
    <row r="113" spans="1:44" s="210" customFormat="1" ht="3.75" customHeight="1" x14ac:dyDescent="0.15">
      <c r="A113" s="228"/>
      <c r="B113" s="217"/>
      <c r="C113" s="217"/>
      <c r="D113" s="217"/>
      <c r="E113" s="217"/>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row>
    <row r="114" spans="1:44" s="210" customFormat="1" ht="3.75" customHeight="1" x14ac:dyDescent="0.15">
      <c r="A114" s="228"/>
      <c r="B114" s="217"/>
      <c r="C114" s="217"/>
      <c r="D114" s="217"/>
      <c r="E114" s="217"/>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row>
    <row r="115" spans="1:44" s="210" customFormat="1" ht="3.75" customHeight="1" x14ac:dyDescent="0.15">
      <c r="A115" s="228"/>
      <c r="B115" s="217"/>
      <c r="C115" s="217"/>
      <c r="D115" s="217"/>
      <c r="E115" s="217"/>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row>
    <row r="116" spans="1:44" s="210" customFormat="1" ht="3.75" customHeight="1" x14ac:dyDescent="0.15">
      <c r="A116" s="229"/>
      <c r="B116" s="213"/>
      <c r="C116" s="213"/>
      <c r="D116" s="213"/>
      <c r="E116" s="213"/>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c r="AM116" s="227"/>
      <c r="AN116" s="227"/>
      <c r="AO116" s="227"/>
      <c r="AP116" s="227"/>
      <c r="AQ116" s="227"/>
      <c r="AR116" s="227"/>
    </row>
    <row r="117" spans="1:44" s="210" customFormat="1" ht="3.75" customHeight="1" x14ac:dyDescent="0.15">
      <c r="A117" s="229"/>
      <c r="B117" s="213"/>
      <c r="C117" s="213"/>
      <c r="D117" s="213"/>
      <c r="E117" s="213"/>
      <c r="F117" s="208" t="s">
        <v>116</v>
      </c>
      <c r="G117" s="208"/>
      <c r="H117" s="208"/>
      <c r="I117" s="208"/>
      <c r="J117" s="208"/>
      <c r="K117" s="208"/>
      <c r="L117" s="208"/>
      <c r="M117" s="208"/>
      <c r="N117" s="208"/>
      <c r="O117" s="208"/>
      <c r="P117" s="208"/>
      <c r="Q117" s="209"/>
      <c r="R117" s="209"/>
      <c r="S117" s="209"/>
      <c r="T117" s="209"/>
      <c r="U117" s="209"/>
      <c r="V117" s="209"/>
      <c r="W117" s="209"/>
      <c r="X117" s="209"/>
      <c r="Y117" s="209"/>
      <c r="Z117" s="209"/>
      <c r="AA117" s="209"/>
      <c r="AB117" s="209"/>
      <c r="AC117" s="209"/>
      <c r="AD117" s="209"/>
      <c r="AE117" s="209"/>
      <c r="AF117" s="209"/>
      <c r="AG117" s="209"/>
      <c r="AH117" s="209"/>
      <c r="AI117" s="209"/>
      <c r="AJ117" s="209"/>
      <c r="AK117" s="209"/>
      <c r="AL117" s="209"/>
      <c r="AM117" s="209"/>
      <c r="AN117" s="209"/>
      <c r="AO117" s="209"/>
      <c r="AP117" s="209"/>
      <c r="AQ117" s="209"/>
      <c r="AR117" s="209"/>
    </row>
    <row r="118" spans="1:44" s="210" customFormat="1" ht="3.75" customHeight="1" x14ac:dyDescent="0.15">
      <c r="A118" s="229"/>
      <c r="B118" s="213"/>
      <c r="C118" s="213"/>
      <c r="D118" s="213"/>
      <c r="E118" s="213"/>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09"/>
      <c r="AN118" s="209"/>
      <c r="AO118" s="209"/>
      <c r="AP118" s="209"/>
      <c r="AQ118" s="209"/>
      <c r="AR118" s="209"/>
    </row>
    <row r="119" spans="1:44" s="210" customFormat="1" ht="3.75" customHeight="1" x14ac:dyDescent="0.15">
      <c r="A119" s="229"/>
      <c r="B119" s="213"/>
      <c r="C119" s="213"/>
      <c r="D119" s="213"/>
      <c r="E119" s="213"/>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c r="AQ119" s="209"/>
      <c r="AR119" s="209"/>
    </row>
    <row r="120" spans="1:44" s="210" customFormat="1" ht="3.75" customHeight="1" x14ac:dyDescent="0.15">
      <c r="A120" s="229"/>
      <c r="B120" s="213"/>
      <c r="C120" s="213"/>
      <c r="D120" s="213"/>
      <c r="E120" s="213"/>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row>
    <row r="121" spans="1:44" s="210" customFormat="1" ht="3.75" customHeight="1" x14ac:dyDescent="0.15">
      <c r="A121" s="229"/>
      <c r="B121" s="213"/>
      <c r="C121" s="213"/>
      <c r="D121" s="213"/>
      <c r="E121" s="213"/>
    </row>
    <row r="122" spans="1:44" s="210" customFormat="1" ht="3.75" customHeight="1" x14ac:dyDescent="0.15">
      <c r="A122" s="231"/>
      <c r="B122" s="215" t="s">
        <v>117</v>
      </c>
      <c r="C122" s="232"/>
      <c r="D122" s="232"/>
      <c r="E122" s="232"/>
      <c r="F122" s="223" t="s">
        <v>118</v>
      </c>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row>
    <row r="123" spans="1:44" s="210" customFormat="1" ht="3.75" customHeight="1" x14ac:dyDescent="0.15">
      <c r="A123" s="231"/>
      <c r="B123" s="232"/>
      <c r="C123" s="232"/>
      <c r="D123" s="232"/>
      <c r="E123" s="232"/>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B123" s="224"/>
      <c r="AC123" s="224"/>
      <c r="AD123" s="224"/>
      <c r="AE123" s="224"/>
      <c r="AF123" s="224"/>
      <c r="AG123" s="224"/>
      <c r="AH123" s="224"/>
      <c r="AI123" s="224"/>
      <c r="AJ123" s="224"/>
      <c r="AK123" s="224"/>
      <c r="AL123" s="224"/>
      <c r="AM123" s="224"/>
      <c r="AN123" s="224"/>
      <c r="AO123" s="224"/>
      <c r="AP123" s="224"/>
      <c r="AQ123" s="224"/>
      <c r="AR123" s="224"/>
    </row>
    <row r="124" spans="1:44" s="210" customFormat="1" ht="3.75" customHeight="1" x14ac:dyDescent="0.15">
      <c r="A124" s="231"/>
      <c r="B124" s="232"/>
      <c r="C124" s="232"/>
      <c r="D124" s="232"/>
      <c r="E124" s="232"/>
      <c r="F124" s="224"/>
      <c r="G124" s="224"/>
      <c r="H124" s="224"/>
      <c r="I124" s="224"/>
      <c r="J124" s="224"/>
      <c r="K124" s="224"/>
      <c r="L124" s="224"/>
      <c r="M124" s="224"/>
      <c r="N124" s="224"/>
      <c r="O124" s="224"/>
      <c r="P124" s="224"/>
      <c r="Q124" s="224"/>
      <c r="R124" s="224"/>
      <c r="S124" s="224"/>
      <c r="T124" s="224"/>
      <c r="U124" s="224"/>
      <c r="V124" s="224"/>
      <c r="W124" s="224"/>
      <c r="X124" s="224"/>
      <c r="Y124" s="224"/>
      <c r="Z124" s="224"/>
      <c r="AA124" s="224"/>
      <c r="AB124" s="224"/>
      <c r="AC124" s="224"/>
      <c r="AD124" s="224"/>
      <c r="AE124" s="224"/>
      <c r="AF124" s="224"/>
      <c r="AG124" s="224"/>
      <c r="AH124" s="224"/>
      <c r="AI124" s="224"/>
      <c r="AJ124" s="224"/>
      <c r="AK124" s="224"/>
      <c r="AL124" s="224"/>
      <c r="AM124" s="224"/>
      <c r="AN124" s="224"/>
      <c r="AO124" s="224"/>
      <c r="AP124" s="224"/>
      <c r="AQ124" s="224"/>
      <c r="AR124" s="224"/>
    </row>
    <row r="125" spans="1:44" s="210" customFormat="1" ht="3.75" customHeight="1" x14ac:dyDescent="0.15">
      <c r="A125" s="231"/>
      <c r="B125" s="232"/>
      <c r="C125" s="232"/>
      <c r="D125" s="232"/>
      <c r="E125" s="232"/>
      <c r="F125" s="224"/>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4"/>
      <c r="AK125" s="224"/>
      <c r="AL125" s="224"/>
      <c r="AM125" s="224"/>
      <c r="AN125" s="224"/>
      <c r="AO125" s="224"/>
      <c r="AP125" s="224"/>
      <c r="AQ125" s="224"/>
      <c r="AR125" s="224"/>
    </row>
    <row r="126" spans="1:44" s="210" customFormat="1" ht="3.75" customHeight="1" x14ac:dyDescent="0.15">
      <c r="A126" s="231"/>
      <c r="B126" s="233"/>
      <c r="C126" s="233"/>
      <c r="D126" s="233"/>
      <c r="E126" s="233"/>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row>
    <row r="127" spans="1:44" s="210" customFormat="1" ht="3.75" customHeight="1" x14ac:dyDescent="0.15">
      <c r="A127" s="231"/>
      <c r="B127" s="234"/>
      <c r="C127" s="233"/>
      <c r="D127" s="233"/>
      <c r="E127" s="233"/>
      <c r="F127" s="208" t="s">
        <v>119</v>
      </c>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c r="AI127" s="209"/>
      <c r="AJ127" s="209"/>
      <c r="AK127" s="209"/>
      <c r="AL127" s="209"/>
      <c r="AM127" s="209"/>
      <c r="AN127" s="209"/>
      <c r="AO127" s="209"/>
      <c r="AP127" s="209"/>
      <c r="AQ127" s="209"/>
      <c r="AR127" s="209"/>
    </row>
    <row r="128" spans="1:44" s="210" customFormat="1" ht="3.75" customHeight="1" x14ac:dyDescent="0.15">
      <c r="A128" s="231"/>
      <c r="B128" s="233"/>
      <c r="C128" s="233"/>
      <c r="D128" s="233"/>
      <c r="E128" s="233"/>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c r="AI128" s="209"/>
      <c r="AJ128" s="209"/>
      <c r="AK128" s="209"/>
      <c r="AL128" s="209"/>
      <c r="AM128" s="209"/>
      <c r="AN128" s="209"/>
      <c r="AO128" s="209"/>
      <c r="AP128" s="209"/>
      <c r="AQ128" s="209"/>
      <c r="AR128" s="209"/>
    </row>
    <row r="129" spans="1:45" s="210" customFormat="1" ht="3.75" customHeight="1" x14ac:dyDescent="0.15">
      <c r="A129" s="231"/>
      <c r="B129" s="233"/>
      <c r="C129" s="233"/>
      <c r="D129" s="233"/>
      <c r="E129" s="233"/>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209"/>
      <c r="AL129" s="209"/>
      <c r="AM129" s="209"/>
      <c r="AN129" s="209"/>
      <c r="AO129" s="209"/>
      <c r="AP129" s="209"/>
      <c r="AQ129" s="209"/>
      <c r="AR129" s="209"/>
    </row>
    <row r="130" spans="1:45" s="210" customFormat="1" ht="3.75" customHeight="1" x14ac:dyDescent="0.15">
      <c r="A130" s="231"/>
      <c r="B130" s="233"/>
      <c r="C130" s="233"/>
      <c r="D130" s="233"/>
      <c r="E130" s="233"/>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09"/>
      <c r="AM130" s="209"/>
      <c r="AN130" s="209"/>
      <c r="AO130" s="209"/>
      <c r="AP130" s="209"/>
      <c r="AQ130" s="209"/>
      <c r="AR130" s="209"/>
    </row>
    <row r="131" spans="1:45" s="210" customFormat="1" ht="3.75" customHeight="1" x14ac:dyDescent="0.15">
      <c r="A131" s="231"/>
      <c r="B131" s="233"/>
      <c r="C131" s="233"/>
      <c r="D131" s="233"/>
      <c r="E131" s="233"/>
    </row>
    <row r="132" spans="1:45" ht="3.75" customHeight="1" x14ac:dyDescent="0.15">
      <c r="A132" s="231"/>
      <c r="B132" s="234"/>
      <c r="C132" s="234"/>
      <c r="D132" s="234"/>
      <c r="E132" s="234"/>
      <c r="F132" s="207"/>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210"/>
      <c r="AK132" s="210"/>
      <c r="AL132" s="210"/>
      <c r="AM132" s="210"/>
      <c r="AN132" s="210"/>
      <c r="AO132" s="210"/>
      <c r="AP132" s="210"/>
      <c r="AQ132" s="210"/>
      <c r="AR132" s="210"/>
      <c r="AS132" s="202"/>
    </row>
    <row r="133" spans="1:45" ht="3.75" customHeight="1" x14ac:dyDescent="0.15">
      <c r="A133" s="231"/>
      <c r="B133" s="235" t="s">
        <v>120</v>
      </c>
      <c r="C133" s="235"/>
      <c r="D133" s="235"/>
      <c r="E133" s="236"/>
      <c r="F133" s="208" t="s">
        <v>121</v>
      </c>
      <c r="G133" s="208"/>
      <c r="H133" s="208"/>
      <c r="I133" s="208"/>
      <c r="J133" s="208"/>
      <c r="K133" s="208"/>
      <c r="L133" s="208"/>
      <c r="M133" s="208"/>
      <c r="N133" s="208"/>
      <c r="O133" s="208"/>
      <c r="P133" s="208"/>
      <c r="Q133" s="208"/>
      <c r="R133" s="208"/>
      <c r="S133" s="208"/>
      <c r="T133" s="209"/>
      <c r="U133" s="209"/>
      <c r="V133" s="209"/>
      <c r="W133" s="209"/>
      <c r="X133" s="209"/>
      <c r="Y133" s="209"/>
      <c r="Z133" s="209"/>
      <c r="AA133" s="209"/>
      <c r="AB133" s="209"/>
      <c r="AC133" s="209"/>
      <c r="AD133" s="209"/>
      <c r="AE133" s="209"/>
      <c r="AF133" s="209"/>
      <c r="AG133" s="209"/>
      <c r="AH133" s="209"/>
      <c r="AI133" s="209"/>
      <c r="AJ133" s="209"/>
      <c r="AK133" s="209"/>
      <c r="AL133" s="209"/>
      <c r="AM133" s="209"/>
      <c r="AN133" s="209"/>
      <c r="AO133" s="209"/>
      <c r="AP133" s="209"/>
      <c r="AQ133" s="209"/>
      <c r="AR133" s="209"/>
      <c r="AS133" s="202"/>
    </row>
    <row r="134" spans="1:45" ht="3.75" customHeight="1" x14ac:dyDescent="0.15">
      <c r="A134" s="231"/>
      <c r="B134" s="236"/>
      <c r="C134" s="236"/>
      <c r="D134" s="236"/>
      <c r="E134" s="236"/>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c r="AI134" s="209"/>
      <c r="AJ134" s="209"/>
      <c r="AK134" s="209"/>
      <c r="AL134" s="209"/>
      <c r="AM134" s="209"/>
      <c r="AN134" s="209"/>
      <c r="AO134" s="209"/>
      <c r="AP134" s="209"/>
      <c r="AQ134" s="209"/>
      <c r="AR134" s="209"/>
      <c r="AS134" s="202"/>
    </row>
    <row r="135" spans="1:45" ht="3.75" customHeight="1" x14ac:dyDescent="0.15">
      <c r="A135" s="231"/>
      <c r="B135" s="236"/>
      <c r="C135" s="236"/>
      <c r="D135" s="236"/>
      <c r="E135" s="236"/>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c r="AI135" s="209"/>
      <c r="AJ135" s="209"/>
      <c r="AK135" s="209"/>
      <c r="AL135" s="209"/>
      <c r="AM135" s="209"/>
      <c r="AN135" s="209"/>
      <c r="AO135" s="209"/>
      <c r="AP135" s="209"/>
      <c r="AQ135" s="209"/>
      <c r="AR135" s="209"/>
      <c r="AS135" s="202"/>
    </row>
    <row r="136" spans="1:45" ht="3.75" customHeight="1" x14ac:dyDescent="0.15">
      <c r="A136" s="231"/>
      <c r="B136" s="236"/>
      <c r="C136" s="236"/>
      <c r="D136" s="236"/>
      <c r="E136" s="236"/>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c r="AH136" s="209"/>
      <c r="AI136" s="209"/>
      <c r="AJ136" s="209"/>
      <c r="AK136" s="209"/>
      <c r="AL136" s="209"/>
      <c r="AM136" s="209"/>
      <c r="AN136" s="209"/>
      <c r="AO136" s="209"/>
      <c r="AP136" s="209"/>
      <c r="AQ136" s="209"/>
      <c r="AR136" s="209"/>
      <c r="AS136" s="202"/>
    </row>
    <row r="137" spans="1:45" ht="3.75" customHeight="1" x14ac:dyDescent="0.15">
      <c r="A137" s="231"/>
      <c r="B137" s="237"/>
      <c r="C137" s="237"/>
      <c r="D137" s="237"/>
      <c r="E137" s="237"/>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210"/>
      <c r="AM137" s="210"/>
      <c r="AN137" s="210"/>
      <c r="AO137" s="210"/>
      <c r="AP137" s="210"/>
      <c r="AQ137" s="210"/>
      <c r="AR137" s="210"/>
      <c r="AS137" s="202"/>
    </row>
    <row r="138" spans="1:45" ht="3.75" customHeight="1" x14ac:dyDescent="0.15">
      <c r="A138" s="207"/>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2"/>
    </row>
    <row r="139" spans="1:45" ht="3.75" customHeight="1" x14ac:dyDescent="0.15">
      <c r="A139" s="214" t="s">
        <v>122</v>
      </c>
      <c r="B139" s="215" t="s">
        <v>123</v>
      </c>
      <c r="C139" s="215"/>
      <c r="D139" s="215"/>
      <c r="E139" s="217"/>
      <c r="F139" s="223" t="s">
        <v>124</v>
      </c>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c r="AH139" s="224"/>
      <c r="AI139" s="224"/>
      <c r="AJ139" s="224"/>
      <c r="AK139" s="224"/>
      <c r="AL139" s="224"/>
      <c r="AM139" s="224"/>
      <c r="AN139" s="224"/>
      <c r="AO139" s="224"/>
      <c r="AP139" s="224"/>
      <c r="AQ139" s="224"/>
      <c r="AR139" s="224"/>
      <c r="AS139" s="202"/>
    </row>
    <row r="140" spans="1:45" ht="3.75" customHeight="1" x14ac:dyDescent="0.15">
      <c r="A140" s="228"/>
      <c r="B140" s="217"/>
      <c r="C140" s="217"/>
      <c r="D140" s="217"/>
      <c r="E140" s="217"/>
      <c r="F140" s="223"/>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c r="AN140" s="224"/>
      <c r="AO140" s="224"/>
      <c r="AP140" s="224"/>
      <c r="AQ140" s="224"/>
      <c r="AR140" s="224"/>
      <c r="AS140" s="202"/>
    </row>
    <row r="141" spans="1:45" ht="3.75" customHeight="1" x14ac:dyDescent="0.15">
      <c r="A141" s="228"/>
      <c r="B141" s="217"/>
      <c r="C141" s="217"/>
      <c r="D141" s="217"/>
      <c r="E141" s="217"/>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02"/>
    </row>
    <row r="142" spans="1:45" ht="3.75" customHeight="1" x14ac:dyDescent="0.15">
      <c r="A142" s="228"/>
      <c r="B142" s="217"/>
      <c r="C142" s="217"/>
      <c r="D142" s="217"/>
      <c r="E142" s="217"/>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224"/>
      <c r="AE142" s="224"/>
      <c r="AF142" s="224"/>
      <c r="AG142" s="224"/>
      <c r="AH142" s="224"/>
      <c r="AI142" s="224"/>
      <c r="AJ142" s="224"/>
      <c r="AK142" s="224"/>
      <c r="AL142" s="224"/>
      <c r="AM142" s="224"/>
      <c r="AN142" s="224"/>
      <c r="AO142" s="224"/>
      <c r="AP142" s="224"/>
      <c r="AQ142" s="224"/>
      <c r="AR142" s="224"/>
      <c r="AS142" s="202"/>
    </row>
    <row r="143" spans="1:45" ht="3.75" customHeight="1" x14ac:dyDescent="0.15">
      <c r="A143" s="229"/>
      <c r="B143" s="213"/>
      <c r="C143" s="213"/>
      <c r="D143" s="213"/>
      <c r="E143" s="213"/>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02"/>
    </row>
    <row r="144" spans="1:45" ht="3.75" customHeight="1" x14ac:dyDescent="0.15">
      <c r="A144" s="230"/>
      <c r="B144" s="230"/>
      <c r="C144" s="230"/>
      <c r="D144" s="230"/>
      <c r="E144" s="207"/>
      <c r="F144" s="223" t="s">
        <v>125</v>
      </c>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4"/>
      <c r="AE144" s="224"/>
      <c r="AF144" s="224"/>
      <c r="AG144" s="224"/>
      <c r="AH144" s="224"/>
      <c r="AI144" s="224"/>
      <c r="AJ144" s="224"/>
      <c r="AK144" s="224"/>
      <c r="AL144" s="224"/>
      <c r="AM144" s="224"/>
      <c r="AN144" s="224"/>
      <c r="AO144" s="224"/>
      <c r="AP144" s="224"/>
      <c r="AQ144" s="224"/>
      <c r="AR144" s="224"/>
      <c r="AS144" s="202"/>
    </row>
    <row r="145" spans="1:45" ht="3.75" customHeight="1" x14ac:dyDescent="0.15">
      <c r="A145" s="230"/>
      <c r="B145" s="230"/>
      <c r="C145" s="230"/>
      <c r="D145" s="230"/>
      <c r="E145" s="207"/>
      <c r="F145" s="224"/>
      <c r="G145" s="224"/>
      <c r="H145" s="224"/>
      <c r="I145" s="224"/>
      <c r="J145" s="224"/>
      <c r="K145" s="224"/>
      <c r="L145" s="224"/>
      <c r="M145" s="224"/>
      <c r="N145" s="224"/>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4"/>
      <c r="AJ145" s="224"/>
      <c r="AK145" s="224"/>
      <c r="AL145" s="224"/>
      <c r="AM145" s="224"/>
      <c r="AN145" s="224"/>
      <c r="AO145" s="224"/>
      <c r="AP145" s="224"/>
      <c r="AQ145" s="224"/>
      <c r="AR145" s="224"/>
      <c r="AS145" s="202"/>
    </row>
    <row r="146" spans="1:45" ht="3.75" customHeight="1" x14ac:dyDescent="0.15">
      <c r="A146" s="230"/>
      <c r="B146" s="230"/>
      <c r="C146" s="230"/>
      <c r="D146" s="230"/>
      <c r="E146" s="207"/>
      <c r="F146" s="224"/>
      <c r="G146" s="224"/>
      <c r="H146" s="224"/>
      <c r="I146" s="224"/>
      <c r="J146" s="224"/>
      <c r="K146" s="224"/>
      <c r="L146" s="224"/>
      <c r="M146" s="224"/>
      <c r="N146" s="224"/>
      <c r="O146" s="224"/>
      <c r="P146" s="224"/>
      <c r="Q146" s="224"/>
      <c r="R146" s="224"/>
      <c r="S146" s="224"/>
      <c r="T146" s="224"/>
      <c r="U146" s="224"/>
      <c r="V146" s="224"/>
      <c r="W146" s="224"/>
      <c r="X146" s="224"/>
      <c r="Y146" s="224"/>
      <c r="Z146" s="224"/>
      <c r="AA146" s="224"/>
      <c r="AB146" s="224"/>
      <c r="AC146" s="224"/>
      <c r="AD146" s="224"/>
      <c r="AE146" s="224"/>
      <c r="AF146" s="224"/>
      <c r="AG146" s="224"/>
      <c r="AH146" s="224"/>
      <c r="AI146" s="224"/>
      <c r="AJ146" s="224"/>
      <c r="AK146" s="224"/>
      <c r="AL146" s="224"/>
      <c r="AM146" s="224"/>
      <c r="AN146" s="224"/>
      <c r="AO146" s="224"/>
      <c r="AP146" s="224"/>
      <c r="AQ146" s="224"/>
      <c r="AR146" s="224"/>
      <c r="AS146" s="202"/>
    </row>
    <row r="147" spans="1:45" ht="3.75" customHeight="1" x14ac:dyDescent="0.15">
      <c r="A147" s="230"/>
      <c r="B147" s="230"/>
      <c r="C147" s="230"/>
      <c r="D147" s="230"/>
      <c r="E147" s="207"/>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02"/>
    </row>
    <row r="148" spans="1:45" ht="3.75" customHeight="1" x14ac:dyDescent="0.15">
      <c r="A148" s="230"/>
      <c r="B148" s="230"/>
      <c r="C148" s="230"/>
      <c r="D148" s="230"/>
      <c r="E148" s="20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02"/>
    </row>
    <row r="149" spans="1:45" ht="3.75" customHeight="1" x14ac:dyDescent="0.15">
      <c r="A149" s="230"/>
      <c r="B149" s="230"/>
      <c r="C149" s="230"/>
      <c r="D149" s="230"/>
      <c r="E149" s="207"/>
      <c r="F149" s="224" t="s">
        <v>126</v>
      </c>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c r="AN149" s="224"/>
      <c r="AO149" s="224"/>
      <c r="AP149" s="224"/>
      <c r="AQ149" s="224"/>
      <c r="AR149" s="224"/>
      <c r="AS149" s="202"/>
    </row>
    <row r="150" spans="1:45" ht="3.75" customHeight="1" x14ac:dyDescent="0.15">
      <c r="A150" s="230"/>
      <c r="B150" s="230"/>
      <c r="C150" s="230"/>
      <c r="D150" s="230"/>
      <c r="E150" s="207"/>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02"/>
    </row>
    <row r="151" spans="1:45" ht="3.75" customHeight="1" x14ac:dyDescent="0.15">
      <c r="A151" s="230"/>
      <c r="B151" s="230"/>
      <c r="C151" s="230"/>
      <c r="D151" s="230"/>
      <c r="E151" s="207"/>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c r="AN151" s="224"/>
      <c r="AO151" s="224"/>
      <c r="AP151" s="224"/>
      <c r="AQ151" s="224"/>
      <c r="AR151" s="224"/>
      <c r="AS151" s="202"/>
    </row>
    <row r="152" spans="1:45" ht="3.75" customHeight="1" x14ac:dyDescent="0.15">
      <c r="A152" s="230"/>
      <c r="B152" s="230"/>
      <c r="C152" s="230"/>
      <c r="D152" s="230"/>
      <c r="E152" s="207"/>
      <c r="F152" s="224"/>
      <c r="G152" s="224"/>
      <c r="H152" s="224"/>
      <c r="I152" s="224"/>
      <c r="J152" s="224"/>
      <c r="K152" s="224"/>
      <c r="L152" s="224"/>
      <c r="M152" s="224"/>
      <c r="N152" s="224"/>
      <c r="O152" s="224"/>
      <c r="P152" s="224"/>
      <c r="Q152" s="224"/>
      <c r="R152" s="224"/>
      <c r="S152" s="224"/>
      <c r="T152" s="224"/>
      <c r="U152" s="224"/>
      <c r="V152" s="224"/>
      <c r="W152" s="224"/>
      <c r="X152" s="224"/>
      <c r="Y152" s="224"/>
      <c r="Z152" s="224"/>
      <c r="AA152" s="224"/>
      <c r="AB152" s="224"/>
      <c r="AC152" s="224"/>
      <c r="AD152" s="224"/>
      <c r="AE152" s="224"/>
      <c r="AF152" s="224"/>
      <c r="AG152" s="224"/>
      <c r="AH152" s="224"/>
      <c r="AI152" s="224"/>
      <c r="AJ152" s="224"/>
      <c r="AK152" s="224"/>
      <c r="AL152" s="224"/>
      <c r="AM152" s="224"/>
      <c r="AN152" s="224"/>
      <c r="AO152" s="224"/>
      <c r="AP152" s="224"/>
      <c r="AQ152" s="224"/>
      <c r="AR152" s="224"/>
      <c r="AS152" s="202"/>
    </row>
    <row r="153" spans="1:45" ht="3.75" customHeight="1" x14ac:dyDescent="0.15">
      <c r="A153" s="230"/>
      <c r="B153" s="230"/>
      <c r="C153" s="230"/>
      <c r="D153" s="230"/>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2"/>
    </row>
    <row r="154" spans="1:45" s="210" customFormat="1" ht="3.75" customHeight="1" x14ac:dyDescent="0.15">
      <c r="A154" s="231"/>
      <c r="B154" s="234"/>
      <c r="C154" s="234"/>
      <c r="D154" s="234"/>
      <c r="E154" s="234"/>
      <c r="F154" s="223" t="s">
        <v>127</v>
      </c>
      <c r="G154" s="223"/>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c r="AN154" s="223"/>
      <c r="AO154" s="223"/>
      <c r="AP154" s="223"/>
      <c r="AQ154" s="223"/>
      <c r="AR154" s="223"/>
    </row>
    <row r="155" spans="1:45" s="210" customFormat="1" ht="3.75" customHeight="1" x14ac:dyDescent="0.15">
      <c r="A155" s="231"/>
      <c r="B155" s="234"/>
      <c r="C155" s="234"/>
      <c r="D155" s="234"/>
      <c r="E155" s="234"/>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row>
    <row r="156" spans="1:45" s="210" customFormat="1" ht="3.75" customHeight="1" x14ac:dyDescent="0.15">
      <c r="A156" s="231"/>
      <c r="B156" s="234"/>
      <c r="C156" s="234"/>
      <c r="D156" s="234"/>
      <c r="E156" s="234"/>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row>
    <row r="157" spans="1:45" s="210" customFormat="1" ht="3.75" customHeight="1" x14ac:dyDescent="0.15">
      <c r="A157" s="231"/>
      <c r="B157" s="234"/>
      <c r="C157" s="234"/>
      <c r="D157" s="234"/>
      <c r="E157" s="234"/>
      <c r="F157" s="223"/>
      <c r="G157" s="223"/>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row>
    <row r="158" spans="1:45" ht="3.75" customHeight="1" x14ac:dyDescent="0.15">
      <c r="A158" s="238"/>
      <c r="B158" s="239"/>
      <c r="C158" s="239"/>
      <c r="D158" s="239"/>
      <c r="E158" s="239"/>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02"/>
    </row>
    <row r="159" spans="1:45" ht="3.75" customHeight="1" x14ac:dyDescent="0.15">
      <c r="A159" s="238"/>
      <c r="B159" s="240"/>
      <c r="C159" s="240"/>
      <c r="D159" s="240"/>
      <c r="E159" s="240"/>
      <c r="F159" s="223" t="s">
        <v>128</v>
      </c>
      <c r="G159" s="224"/>
      <c r="H159" s="224"/>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02"/>
    </row>
    <row r="160" spans="1:45" ht="3.75" customHeight="1" x14ac:dyDescent="0.15">
      <c r="A160" s="238"/>
      <c r="B160" s="240"/>
      <c r="C160" s="240"/>
      <c r="D160" s="240"/>
      <c r="E160" s="239"/>
      <c r="F160" s="224"/>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02"/>
    </row>
    <row r="161" spans="1:49" ht="3.75" customHeight="1" x14ac:dyDescent="0.15">
      <c r="A161" s="238"/>
      <c r="B161" s="239"/>
      <c r="C161" s="239"/>
      <c r="D161" s="239"/>
      <c r="E161" s="239"/>
      <c r="F161" s="224"/>
      <c r="G161" s="224"/>
      <c r="H161" s="224"/>
      <c r="I161" s="224"/>
      <c r="J161" s="224"/>
      <c r="K161" s="224"/>
      <c r="L161" s="224"/>
      <c r="M161" s="224"/>
      <c r="N161" s="224"/>
      <c r="O161" s="224"/>
      <c r="P161" s="224"/>
      <c r="Q161" s="224"/>
      <c r="R161" s="224"/>
      <c r="S161" s="224"/>
      <c r="T161" s="224"/>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c r="AQ161" s="224"/>
      <c r="AR161" s="224"/>
      <c r="AS161" s="202"/>
    </row>
    <row r="162" spans="1:49" ht="3.75" customHeight="1" x14ac:dyDescent="0.15">
      <c r="A162" s="238"/>
      <c r="B162" s="239"/>
      <c r="C162" s="239"/>
      <c r="D162" s="239"/>
      <c r="E162" s="239"/>
      <c r="F162" s="224"/>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c r="AE162" s="224"/>
      <c r="AF162" s="224"/>
      <c r="AG162" s="224"/>
      <c r="AH162" s="224"/>
      <c r="AI162" s="224"/>
      <c r="AJ162" s="224"/>
      <c r="AK162" s="224"/>
      <c r="AL162" s="224"/>
      <c r="AM162" s="224"/>
      <c r="AN162" s="224"/>
      <c r="AO162" s="224"/>
      <c r="AP162" s="224"/>
      <c r="AQ162" s="224"/>
      <c r="AR162" s="224"/>
      <c r="AS162" s="202"/>
    </row>
    <row r="163" spans="1:49" ht="3.75" customHeight="1" x14ac:dyDescent="0.15">
      <c r="A163" s="238"/>
      <c r="B163" s="240"/>
      <c r="C163" s="240"/>
      <c r="D163" s="240"/>
      <c r="E163" s="240"/>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02"/>
    </row>
    <row r="164" spans="1:49" ht="3.75" customHeight="1" x14ac:dyDescent="0.15">
      <c r="A164" s="238"/>
      <c r="B164" s="240"/>
      <c r="C164" s="240"/>
      <c r="D164" s="240"/>
      <c r="E164" s="239"/>
      <c r="F164" s="223" t="s">
        <v>129</v>
      </c>
      <c r="G164" s="224"/>
      <c r="H164" s="224"/>
      <c r="I164" s="224"/>
      <c r="J164" s="224"/>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J164" s="224"/>
      <c r="AK164" s="224"/>
      <c r="AL164" s="224"/>
      <c r="AM164" s="224"/>
      <c r="AN164" s="224"/>
      <c r="AO164" s="224"/>
      <c r="AP164" s="224"/>
      <c r="AQ164" s="224"/>
      <c r="AR164" s="224"/>
      <c r="AS164" s="202"/>
    </row>
    <row r="165" spans="1:49" ht="3.75" customHeight="1" x14ac:dyDescent="0.15">
      <c r="A165" s="238"/>
      <c r="B165" s="239"/>
      <c r="C165" s="239"/>
      <c r="D165" s="239"/>
      <c r="E165" s="239"/>
      <c r="F165" s="224"/>
      <c r="G165" s="224"/>
      <c r="H165" s="224"/>
      <c r="I165" s="224"/>
      <c r="J165" s="224"/>
      <c r="K165" s="224"/>
      <c r="L165" s="224"/>
      <c r="M165" s="224"/>
      <c r="N165" s="224"/>
      <c r="O165" s="224"/>
      <c r="P165" s="224"/>
      <c r="Q165" s="224"/>
      <c r="R165" s="224"/>
      <c r="S165" s="224"/>
      <c r="T165" s="224"/>
      <c r="U165" s="224"/>
      <c r="V165" s="224"/>
      <c r="W165" s="224"/>
      <c r="X165" s="224"/>
      <c r="Y165" s="224"/>
      <c r="Z165" s="224"/>
      <c r="AA165" s="224"/>
      <c r="AB165" s="224"/>
      <c r="AC165" s="224"/>
      <c r="AD165" s="224"/>
      <c r="AE165" s="224"/>
      <c r="AF165" s="224"/>
      <c r="AG165" s="224"/>
      <c r="AH165" s="224"/>
      <c r="AI165" s="224"/>
      <c r="AJ165" s="224"/>
      <c r="AK165" s="224"/>
      <c r="AL165" s="224"/>
      <c r="AM165" s="224"/>
      <c r="AN165" s="224"/>
      <c r="AO165" s="224"/>
      <c r="AP165" s="224"/>
      <c r="AQ165" s="224"/>
      <c r="AR165" s="224"/>
      <c r="AS165" s="202"/>
    </row>
    <row r="166" spans="1:49" ht="3.75" customHeight="1" x14ac:dyDescent="0.15">
      <c r="A166" s="238"/>
      <c r="B166" s="239"/>
      <c r="C166" s="239"/>
      <c r="D166" s="239"/>
      <c r="E166" s="239"/>
      <c r="F166" s="224"/>
      <c r="G166" s="224"/>
      <c r="H166" s="224"/>
      <c r="I166" s="224"/>
      <c r="J166" s="224"/>
      <c r="K166" s="224"/>
      <c r="L166" s="224"/>
      <c r="M166" s="224"/>
      <c r="N166" s="224"/>
      <c r="O166" s="224"/>
      <c r="P166" s="224"/>
      <c r="Q166" s="224"/>
      <c r="R166" s="224"/>
      <c r="S166" s="224"/>
      <c r="T166" s="224"/>
      <c r="U166" s="224"/>
      <c r="V166" s="224"/>
      <c r="W166" s="224"/>
      <c r="X166" s="224"/>
      <c r="Y166" s="224"/>
      <c r="Z166" s="224"/>
      <c r="AA166" s="224"/>
      <c r="AB166" s="224"/>
      <c r="AC166" s="224"/>
      <c r="AD166" s="224"/>
      <c r="AE166" s="224"/>
      <c r="AF166" s="224"/>
      <c r="AG166" s="224"/>
      <c r="AH166" s="224"/>
      <c r="AI166" s="224"/>
      <c r="AJ166" s="224"/>
      <c r="AK166" s="224"/>
      <c r="AL166" s="224"/>
      <c r="AM166" s="224"/>
      <c r="AN166" s="224"/>
      <c r="AO166" s="224"/>
      <c r="AP166" s="224"/>
      <c r="AQ166" s="224"/>
      <c r="AR166" s="224"/>
      <c r="AS166" s="202"/>
    </row>
    <row r="167" spans="1:49" ht="3.75" customHeight="1" x14ac:dyDescent="0.15">
      <c r="A167" s="238"/>
      <c r="B167" s="239"/>
      <c r="C167" s="239"/>
      <c r="D167" s="239"/>
      <c r="E167" s="239"/>
      <c r="F167" s="224"/>
      <c r="G167" s="224"/>
      <c r="H167" s="224"/>
      <c r="I167" s="224"/>
      <c r="J167" s="224"/>
      <c r="K167" s="224"/>
      <c r="L167" s="224"/>
      <c r="M167" s="224"/>
      <c r="N167" s="224"/>
      <c r="O167" s="224"/>
      <c r="P167" s="224"/>
      <c r="Q167" s="224"/>
      <c r="R167" s="224"/>
      <c r="S167" s="224"/>
      <c r="T167" s="224"/>
      <c r="U167" s="224"/>
      <c r="V167" s="224"/>
      <c r="W167" s="224"/>
      <c r="X167" s="224"/>
      <c r="Y167" s="224"/>
      <c r="Z167" s="224"/>
      <c r="AA167" s="224"/>
      <c r="AB167" s="224"/>
      <c r="AC167" s="224"/>
      <c r="AD167" s="224"/>
      <c r="AE167" s="224"/>
      <c r="AF167" s="224"/>
      <c r="AG167" s="224"/>
      <c r="AH167" s="224"/>
      <c r="AI167" s="224"/>
      <c r="AJ167" s="224"/>
      <c r="AK167" s="224"/>
      <c r="AL167" s="224"/>
      <c r="AM167" s="224"/>
      <c r="AN167" s="224"/>
      <c r="AO167" s="224"/>
      <c r="AP167" s="224"/>
      <c r="AQ167" s="224"/>
      <c r="AR167" s="224"/>
      <c r="AS167" s="202"/>
    </row>
    <row r="168" spans="1:49" ht="3.75" customHeight="1" x14ac:dyDescent="0.15">
      <c r="A168" s="238"/>
      <c r="B168" s="239"/>
      <c r="C168" s="239"/>
      <c r="D168" s="239"/>
      <c r="E168" s="239"/>
      <c r="F168" s="227"/>
      <c r="G168" s="227"/>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c r="AP168" s="227"/>
      <c r="AQ168" s="227"/>
      <c r="AR168" s="227"/>
      <c r="AS168" s="202"/>
    </row>
    <row r="169" spans="1:49" ht="3.75" customHeight="1" x14ac:dyDescent="0.15">
      <c r="A169" s="238"/>
      <c r="B169" s="240"/>
      <c r="C169" s="240"/>
      <c r="D169" s="240"/>
      <c r="E169" s="240"/>
      <c r="F169" s="223" t="s">
        <v>130</v>
      </c>
      <c r="G169" s="224"/>
      <c r="H169" s="224"/>
      <c r="I169" s="224"/>
      <c r="J169" s="224"/>
      <c r="K169" s="224"/>
      <c r="L169" s="224"/>
      <c r="M169" s="224"/>
      <c r="N169" s="224"/>
      <c r="O169" s="224"/>
      <c r="P169" s="224"/>
      <c r="Q169" s="224"/>
      <c r="R169" s="224"/>
      <c r="S169" s="224"/>
      <c r="T169" s="224"/>
      <c r="U169" s="224"/>
      <c r="V169" s="224"/>
      <c r="W169" s="224"/>
      <c r="X169" s="224"/>
      <c r="Y169" s="224"/>
      <c r="Z169" s="224"/>
      <c r="AA169" s="224"/>
      <c r="AB169" s="224"/>
      <c r="AC169" s="224"/>
      <c r="AD169" s="224"/>
      <c r="AE169" s="224"/>
      <c r="AF169" s="224"/>
      <c r="AG169" s="224"/>
      <c r="AH169" s="224"/>
      <c r="AI169" s="224"/>
      <c r="AJ169" s="224"/>
      <c r="AK169" s="224"/>
      <c r="AL169" s="224"/>
      <c r="AM169" s="224"/>
      <c r="AN169" s="224"/>
      <c r="AO169" s="224"/>
      <c r="AP169" s="224"/>
      <c r="AQ169" s="224"/>
      <c r="AR169" s="224"/>
      <c r="AS169" s="202"/>
    </row>
    <row r="170" spans="1:49" ht="3.75" customHeight="1" x14ac:dyDescent="0.15">
      <c r="A170" s="238"/>
      <c r="B170" s="240"/>
      <c r="C170" s="240"/>
      <c r="D170" s="240"/>
      <c r="E170" s="239"/>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224"/>
      <c r="AG170" s="224"/>
      <c r="AH170" s="224"/>
      <c r="AI170" s="224"/>
      <c r="AJ170" s="224"/>
      <c r="AK170" s="224"/>
      <c r="AL170" s="224"/>
      <c r="AM170" s="224"/>
      <c r="AN170" s="224"/>
      <c r="AO170" s="224"/>
      <c r="AP170" s="224"/>
      <c r="AQ170" s="224"/>
      <c r="AR170" s="224"/>
      <c r="AS170" s="202"/>
    </row>
    <row r="171" spans="1:49" ht="3.75" customHeight="1" x14ac:dyDescent="0.15">
      <c r="A171" s="238"/>
      <c r="B171" s="239"/>
      <c r="C171" s="239"/>
      <c r="D171" s="239"/>
      <c r="E171" s="239"/>
      <c r="F171" s="224"/>
      <c r="G171" s="224"/>
      <c r="H171" s="224"/>
      <c r="I171" s="224"/>
      <c r="J171" s="224"/>
      <c r="K171" s="224"/>
      <c r="L171" s="224"/>
      <c r="M171" s="224"/>
      <c r="N171" s="224"/>
      <c r="O171" s="224"/>
      <c r="P171" s="224"/>
      <c r="Q171" s="224"/>
      <c r="R171" s="224"/>
      <c r="S171" s="224"/>
      <c r="T171" s="224"/>
      <c r="U171" s="224"/>
      <c r="V171" s="224"/>
      <c r="W171" s="224"/>
      <c r="X171" s="224"/>
      <c r="Y171" s="224"/>
      <c r="Z171" s="224"/>
      <c r="AA171" s="224"/>
      <c r="AB171" s="224"/>
      <c r="AC171" s="224"/>
      <c r="AD171" s="224"/>
      <c r="AE171" s="224"/>
      <c r="AF171" s="224"/>
      <c r="AG171" s="224"/>
      <c r="AH171" s="224"/>
      <c r="AI171" s="224"/>
      <c r="AJ171" s="224"/>
      <c r="AK171" s="224"/>
      <c r="AL171" s="224"/>
      <c r="AM171" s="224"/>
      <c r="AN171" s="224"/>
      <c r="AO171" s="224"/>
      <c r="AP171" s="224"/>
      <c r="AQ171" s="224"/>
      <c r="AR171" s="224"/>
      <c r="AS171" s="202"/>
    </row>
    <row r="172" spans="1:49" ht="3.75" customHeight="1" x14ac:dyDescent="0.15">
      <c r="A172" s="238"/>
      <c r="B172" s="239"/>
      <c r="C172" s="239"/>
      <c r="D172" s="239"/>
      <c r="E172" s="239"/>
      <c r="F172" s="224"/>
      <c r="G172" s="224"/>
      <c r="H172" s="224"/>
      <c r="I172" s="224"/>
      <c r="J172" s="224"/>
      <c r="K172" s="224"/>
      <c r="L172" s="224"/>
      <c r="M172" s="224"/>
      <c r="N172" s="224"/>
      <c r="O172" s="224"/>
      <c r="P172" s="224"/>
      <c r="Q172" s="224"/>
      <c r="R172" s="224"/>
      <c r="S172" s="224"/>
      <c r="T172" s="224"/>
      <c r="U172" s="224"/>
      <c r="V172" s="224"/>
      <c r="W172" s="224"/>
      <c r="X172" s="224"/>
      <c r="Y172" s="224"/>
      <c r="Z172" s="224"/>
      <c r="AA172" s="224"/>
      <c r="AB172" s="224"/>
      <c r="AC172" s="224"/>
      <c r="AD172" s="224"/>
      <c r="AE172" s="224"/>
      <c r="AF172" s="224"/>
      <c r="AG172" s="224"/>
      <c r="AH172" s="224"/>
      <c r="AI172" s="224"/>
      <c r="AJ172" s="224"/>
      <c r="AK172" s="224"/>
      <c r="AL172" s="224"/>
      <c r="AM172" s="224"/>
      <c r="AN172" s="224"/>
      <c r="AO172" s="224"/>
      <c r="AP172" s="224"/>
      <c r="AQ172" s="224"/>
      <c r="AR172" s="224"/>
      <c r="AS172" s="202"/>
    </row>
    <row r="173" spans="1:49" ht="3.75" customHeight="1" x14ac:dyDescent="0.15">
      <c r="A173" s="238"/>
      <c r="B173" s="239"/>
      <c r="C173" s="239"/>
      <c r="D173" s="239"/>
      <c r="E173" s="239"/>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c r="AM173" s="227"/>
      <c r="AN173" s="227"/>
      <c r="AO173" s="227"/>
      <c r="AP173" s="227"/>
      <c r="AQ173" s="227"/>
      <c r="AR173" s="227"/>
      <c r="AS173" s="202"/>
    </row>
    <row r="174" spans="1:49" ht="3.75" customHeight="1" x14ac:dyDescent="0.15">
      <c r="A174" s="231"/>
      <c r="B174" s="213"/>
      <c r="C174" s="213"/>
      <c r="D174" s="213"/>
      <c r="E174" s="213"/>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0"/>
      <c r="AQ174" s="210"/>
      <c r="AR174" s="210"/>
    </row>
    <row r="175" spans="1:49" ht="3.75" customHeight="1" x14ac:dyDescent="0.15">
      <c r="A175" s="214"/>
      <c r="B175" s="235" t="s">
        <v>131</v>
      </c>
      <c r="C175" s="235"/>
      <c r="D175" s="235"/>
      <c r="E175" s="236"/>
      <c r="F175" s="208" t="s">
        <v>132</v>
      </c>
      <c r="G175" s="208"/>
      <c r="H175" s="208"/>
      <c r="I175" s="208"/>
      <c r="J175" s="208"/>
      <c r="K175" s="208"/>
      <c r="L175" s="208"/>
      <c r="M175" s="208"/>
      <c r="N175" s="208"/>
      <c r="O175" s="208"/>
      <c r="P175" s="208"/>
      <c r="Q175" s="208"/>
      <c r="R175" s="208"/>
      <c r="S175" s="208"/>
      <c r="T175" s="209"/>
      <c r="U175" s="209"/>
      <c r="V175" s="209"/>
      <c r="W175" s="209"/>
      <c r="X175" s="209"/>
      <c r="Y175" s="209"/>
      <c r="Z175" s="209"/>
      <c r="AA175" s="209"/>
      <c r="AB175" s="209"/>
      <c r="AC175" s="209"/>
      <c r="AD175" s="209"/>
      <c r="AE175" s="209"/>
      <c r="AF175" s="209"/>
      <c r="AG175" s="209"/>
      <c r="AH175" s="209"/>
      <c r="AI175" s="209"/>
      <c r="AJ175" s="209"/>
      <c r="AK175" s="209"/>
      <c r="AL175" s="209"/>
      <c r="AM175" s="209"/>
      <c r="AN175" s="209"/>
      <c r="AO175" s="209"/>
      <c r="AP175" s="209"/>
      <c r="AQ175" s="209"/>
      <c r="AR175" s="209"/>
      <c r="AS175" s="202"/>
      <c r="AT175" s="202"/>
      <c r="AU175" s="202"/>
      <c r="AV175" s="202"/>
      <c r="AW175" s="202"/>
    </row>
    <row r="176" spans="1:49" ht="3.75" customHeight="1" x14ac:dyDescent="0.15">
      <c r="A176" s="228"/>
      <c r="B176" s="236"/>
      <c r="C176" s="236"/>
      <c r="D176" s="236"/>
      <c r="E176" s="236"/>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c r="AE176" s="209"/>
      <c r="AF176" s="209"/>
      <c r="AG176" s="209"/>
      <c r="AH176" s="209"/>
      <c r="AI176" s="209"/>
      <c r="AJ176" s="209"/>
      <c r="AK176" s="209"/>
      <c r="AL176" s="209"/>
      <c r="AM176" s="209"/>
      <c r="AN176" s="209"/>
      <c r="AO176" s="209"/>
      <c r="AP176" s="209"/>
      <c r="AQ176" s="209"/>
      <c r="AR176" s="209"/>
      <c r="AS176" s="202"/>
      <c r="AT176" s="202"/>
      <c r="AU176" s="202"/>
      <c r="AV176" s="202"/>
      <c r="AW176" s="202"/>
    </row>
    <row r="177" spans="1:49" ht="3.75" customHeight="1" x14ac:dyDescent="0.15">
      <c r="A177" s="228"/>
      <c r="B177" s="236"/>
      <c r="C177" s="236"/>
      <c r="D177" s="236"/>
      <c r="E177" s="236"/>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09"/>
      <c r="AN177" s="209"/>
      <c r="AO177" s="209"/>
      <c r="AP177" s="209"/>
      <c r="AQ177" s="209"/>
      <c r="AR177" s="209"/>
      <c r="AS177" s="202"/>
      <c r="AT177" s="202"/>
      <c r="AU177" s="202"/>
      <c r="AV177" s="202"/>
      <c r="AW177" s="202"/>
    </row>
    <row r="178" spans="1:49" ht="3.75" customHeight="1" x14ac:dyDescent="0.15">
      <c r="A178" s="228"/>
      <c r="B178" s="236"/>
      <c r="C178" s="236"/>
      <c r="D178" s="236"/>
      <c r="E178" s="236"/>
      <c r="F178" s="209"/>
      <c r="G178" s="209"/>
      <c r="H178" s="209"/>
      <c r="I178" s="209"/>
      <c r="J178" s="209"/>
      <c r="K178" s="209"/>
      <c r="L178" s="209"/>
      <c r="M178" s="209"/>
      <c r="N178" s="209"/>
      <c r="O178" s="209"/>
      <c r="P178" s="209"/>
      <c r="Q178" s="209"/>
      <c r="R178" s="209"/>
      <c r="S178" s="209"/>
      <c r="T178" s="209"/>
      <c r="U178" s="209"/>
      <c r="V178" s="209"/>
      <c r="W178" s="209"/>
      <c r="X178" s="209"/>
      <c r="Y178" s="209"/>
      <c r="Z178" s="209"/>
      <c r="AA178" s="209"/>
      <c r="AB178" s="209"/>
      <c r="AC178" s="209"/>
      <c r="AD178" s="209"/>
      <c r="AE178" s="209"/>
      <c r="AF178" s="209"/>
      <c r="AG178" s="209"/>
      <c r="AH178" s="209"/>
      <c r="AI178" s="209"/>
      <c r="AJ178" s="209"/>
      <c r="AK178" s="209"/>
      <c r="AL178" s="209"/>
      <c r="AM178" s="209"/>
      <c r="AN178" s="209"/>
      <c r="AO178" s="209"/>
      <c r="AP178" s="209"/>
      <c r="AQ178" s="209"/>
      <c r="AR178" s="209"/>
      <c r="AS178" s="202"/>
      <c r="AT178" s="202"/>
      <c r="AU178" s="202"/>
      <c r="AV178" s="202"/>
      <c r="AW178" s="202"/>
    </row>
    <row r="179" spans="1:49" s="210" customFormat="1" ht="3.75" customHeight="1" x14ac:dyDescent="0.15">
      <c r="A179" s="229"/>
      <c r="B179" s="237"/>
      <c r="C179" s="237"/>
      <c r="D179" s="237"/>
      <c r="E179" s="237"/>
    </row>
    <row r="180" spans="1:49" s="210" customFormat="1" ht="3.75" customHeight="1" x14ac:dyDescent="0.15">
      <c r="A180" s="231"/>
      <c r="B180" s="234"/>
      <c r="C180" s="234"/>
      <c r="D180" s="234"/>
      <c r="E180" s="234"/>
      <c r="F180" s="223" t="s">
        <v>133</v>
      </c>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c r="AI180" s="224"/>
      <c r="AJ180" s="224"/>
      <c r="AK180" s="224"/>
      <c r="AL180" s="224"/>
      <c r="AM180" s="224"/>
      <c r="AN180" s="224"/>
      <c r="AO180" s="224"/>
      <c r="AP180" s="224"/>
      <c r="AQ180" s="224"/>
      <c r="AR180" s="224"/>
    </row>
    <row r="181" spans="1:49" s="210" customFormat="1" ht="3.75" customHeight="1" x14ac:dyDescent="0.15">
      <c r="A181" s="231"/>
      <c r="B181" s="234"/>
      <c r="C181" s="234"/>
      <c r="D181" s="234"/>
      <c r="E181" s="23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c r="AI181" s="224"/>
      <c r="AJ181" s="224"/>
      <c r="AK181" s="224"/>
      <c r="AL181" s="224"/>
      <c r="AM181" s="224"/>
      <c r="AN181" s="224"/>
      <c r="AO181" s="224"/>
      <c r="AP181" s="224"/>
      <c r="AQ181" s="224"/>
      <c r="AR181" s="224"/>
    </row>
    <row r="182" spans="1:49" ht="3.75" customHeight="1" x14ac:dyDescent="0.15">
      <c r="A182" s="242"/>
      <c r="B182" s="240"/>
      <c r="C182" s="240"/>
      <c r="D182" s="240"/>
      <c r="E182" s="239"/>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c r="AI182" s="224"/>
      <c r="AJ182" s="224"/>
      <c r="AK182" s="224"/>
      <c r="AL182" s="224"/>
      <c r="AM182" s="224"/>
      <c r="AN182" s="224"/>
      <c r="AO182" s="224"/>
      <c r="AP182" s="224"/>
      <c r="AQ182" s="224"/>
      <c r="AR182" s="224"/>
      <c r="AS182" s="202"/>
    </row>
    <row r="183" spans="1:49" ht="3.75" customHeight="1" x14ac:dyDescent="0.15">
      <c r="A183" s="243"/>
      <c r="B183" s="239"/>
      <c r="C183" s="239"/>
      <c r="D183" s="239"/>
      <c r="E183" s="239"/>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c r="AI183" s="224"/>
      <c r="AJ183" s="224"/>
      <c r="AK183" s="224"/>
      <c r="AL183" s="224"/>
      <c r="AM183" s="224"/>
      <c r="AN183" s="224"/>
      <c r="AO183" s="224"/>
      <c r="AP183" s="224"/>
      <c r="AQ183" s="224"/>
      <c r="AR183" s="224"/>
      <c r="AS183" s="202"/>
    </row>
    <row r="184" spans="1:49" ht="3.75" customHeight="1" x14ac:dyDescent="0.15">
      <c r="A184" s="243"/>
      <c r="B184" s="239"/>
      <c r="C184" s="239"/>
      <c r="D184" s="239"/>
      <c r="E184" s="239"/>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c r="AM184" s="227"/>
      <c r="AN184" s="227"/>
      <c r="AO184" s="227"/>
      <c r="AP184" s="227"/>
      <c r="AQ184" s="227"/>
      <c r="AR184" s="227"/>
      <c r="AS184" s="202"/>
    </row>
    <row r="185" spans="1:49" ht="3.75" customHeight="1" x14ac:dyDescent="0.15">
      <c r="A185" s="243"/>
      <c r="B185" s="239"/>
      <c r="C185" s="239"/>
      <c r="D185" s="239"/>
      <c r="E185" s="239"/>
      <c r="F185" s="208" t="s">
        <v>134</v>
      </c>
      <c r="G185" s="208"/>
      <c r="H185" s="208"/>
      <c r="I185" s="208"/>
      <c r="J185" s="208"/>
      <c r="K185" s="208"/>
      <c r="L185" s="208"/>
      <c r="M185" s="208"/>
      <c r="N185" s="208"/>
      <c r="O185" s="208"/>
      <c r="P185" s="208"/>
      <c r="Q185" s="209"/>
      <c r="R185" s="209"/>
      <c r="S185" s="209"/>
      <c r="T185" s="209"/>
      <c r="U185" s="209"/>
      <c r="V185" s="209"/>
      <c r="W185" s="209"/>
      <c r="X185" s="209"/>
      <c r="Y185" s="209"/>
      <c r="Z185" s="209"/>
      <c r="AA185" s="209"/>
      <c r="AB185" s="209"/>
      <c r="AC185" s="209"/>
      <c r="AD185" s="209"/>
      <c r="AE185" s="209"/>
      <c r="AF185" s="209"/>
      <c r="AG185" s="209"/>
      <c r="AH185" s="209"/>
      <c r="AI185" s="209"/>
      <c r="AJ185" s="209"/>
      <c r="AK185" s="209"/>
      <c r="AL185" s="209"/>
      <c r="AM185" s="209"/>
      <c r="AN185" s="209"/>
      <c r="AO185" s="209"/>
      <c r="AP185" s="209"/>
      <c r="AQ185" s="209"/>
      <c r="AR185" s="209"/>
      <c r="AS185" s="202"/>
    </row>
    <row r="186" spans="1:49" ht="3.75" customHeight="1" x14ac:dyDescent="0.15">
      <c r="A186" s="243"/>
      <c r="B186" s="239"/>
      <c r="C186" s="239"/>
      <c r="D186" s="239"/>
      <c r="E186" s="23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c r="AB186" s="209"/>
      <c r="AC186" s="209"/>
      <c r="AD186" s="209"/>
      <c r="AE186" s="209"/>
      <c r="AF186" s="209"/>
      <c r="AG186" s="209"/>
      <c r="AH186" s="209"/>
      <c r="AI186" s="209"/>
      <c r="AJ186" s="209"/>
      <c r="AK186" s="209"/>
      <c r="AL186" s="209"/>
      <c r="AM186" s="209"/>
      <c r="AN186" s="209"/>
      <c r="AO186" s="209"/>
      <c r="AP186" s="209"/>
      <c r="AQ186" s="209"/>
      <c r="AR186" s="209"/>
      <c r="AS186" s="202"/>
    </row>
    <row r="187" spans="1:49" s="210" customFormat="1" ht="3.75" customHeight="1" x14ac:dyDescent="0.15">
      <c r="A187" s="231"/>
      <c r="B187" s="234"/>
      <c r="C187" s="234"/>
      <c r="D187" s="234"/>
      <c r="E187" s="234"/>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09"/>
      <c r="AG187" s="209"/>
      <c r="AH187" s="209"/>
      <c r="AI187" s="209"/>
      <c r="AJ187" s="209"/>
      <c r="AK187" s="209"/>
      <c r="AL187" s="209"/>
      <c r="AM187" s="209"/>
      <c r="AN187" s="209"/>
      <c r="AO187" s="209"/>
      <c r="AP187" s="209"/>
      <c r="AQ187" s="209"/>
      <c r="AR187" s="209"/>
    </row>
    <row r="188" spans="1:49" ht="3.75" customHeight="1" x14ac:dyDescent="0.15">
      <c r="A188" s="242"/>
      <c r="B188" s="240"/>
      <c r="C188" s="240"/>
      <c r="D188" s="240"/>
      <c r="E188" s="239"/>
      <c r="F188" s="209"/>
      <c r="G188" s="209"/>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c r="AN188" s="209"/>
      <c r="AO188" s="209"/>
      <c r="AP188" s="209"/>
      <c r="AQ188" s="209"/>
      <c r="AR188" s="209"/>
      <c r="AS188" s="202"/>
    </row>
    <row r="189" spans="1:49" s="210" customFormat="1" ht="3.75" customHeight="1" x14ac:dyDescent="0.15">
      <c r="A189" s="231"/>
      <c r="B189" s="234"/>
      <c r="C189" s="234"/>
      <c r="D189" s="234"/>
      <c r="E189" s="234"/>
    </row>
    <row r="190" spans="1:49" ht="3.75" customHeight="1" x14ac:dyDescent="0.15">
      <c r="A190" s="207"/>
      <c r="B190" s="207"/>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2"/>
    </row>
    <row r="191" spans="1:49" ht="3.75" customHeight="1" x14ac:dyDescent="0.15">
      <c r="A191" s="244" t="s">
        <v>135</v>
      </c>
      <c r="B191" s="245" t="s">
        <v>136</v>
      </c>
      <c r="C191" s="245"/>
      <c r="D191" s="245"/>
      <c r="E191" s="246"/>
      <c r="F191" s="223" t="s">
        <v>137</v>
      </c>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224"/>
      <c r="AF191" s="224"/>
      <c r="AG191" s="224"/>
      <c r="AH191" s="224"/>
      <c r="AI191" s="224"/>
      <c r="AJ191" s="224"/>
      <c r="AK191" s="224"/>
      <c r="AL191" s="224"/>
      <c r="AM191" s="224"/>
      <c r="AN191" s="224"/>
      <c r="AO191" s="224"/>
      <c r="AP191" s="224"/>
      <c r="AQ191" s="224"/>
      <c r="AR191" s="224"/>
      <c r="AS191" s="202"/>
    </row>
    <row r="192" spans="1:49" ht="3.75" customHeight="1" x14ac:dyDescent="0.15">
      <c r="A192" s="247"/>
      <c r="B192" s="246"/>
      <c r="C192" s="246"/>
      <c r="D192" s="246"/>
      <c r="E192" s="246"/>
      <c r="F192" s="224"/>
      <c r="G192" s="224"/>
      <c r="H192" s="224"/>
      <c r="I192" s="224"/>
      <c r="J192" s="224"/>
      <c r="K192" s="224"/>
      <c r="L192" s="224"/>
      <c r="M192" s="224"/>
      <c r="N192" s="224"/>
      <c r="O192" s="224"/>
      <c r="P192" s="224"/>
      <c r="Q192" s="224"/>
      <c r="R192" s="224"/>
      <c r="S192" s="224"/>
      <c r="T192" s="224"/>
      <c r="U192" s="224"/>
      <c r="V192" s="224"/>
      <c r="W192" s="224"/>
      <c r="X192" s="224"/>
      <c r="Y192" s="224"/>
      <c r="Z192" s="224"/>
      <c r="AA192" s="224"/>
      <c r="AB192" s="224"/>
      <c r="AC192" s="224"/>
      <c r="AD192" s="224"/>
      <c r="AE192" s="224"/>
      <c r="AF192" s="224"/>
      <c r="AG192" s="224"/>
      <c r="AH192" s="224"/>
      <c r="AI192" s="224"/>
      <c r="AJ192" s="224"/>
      <c r="AK192" s="224"/>
      <c r="AL192" s="224"/>
      <c r="AM192" s="224"/>
      <c r="AN192" s="224"/>
      <c r="AO192" s="224"/>
      <c r="AP192" s="224"/>
      <c r="AQ192" s="224"/>
      <c r="AR192" s="224"/>
      <c r="AS192" s="202"/>
    </row>
    <row r="193" spans="1:45" ht="3.75" customHeight="1" x14ac:dyDescent="0.15">
      <c r="A193" s="247"/>
      <c r="B193" s="246"/>
      <c r="C193" s="246"/>
      <c r="D193" s="246"/>
      <c r="E193" s="246"/>
      <c r="F193" s="224"/>
      <c r="G193" s="224"/>
      <c r="H193" s="224"/>
      <c r="I193" s="224"/>
      <c r="J193" s="224"/>
      <c r="K193" s="224"/>
      <c r="L193" s="224"/>
      <c r="M193" s="224"/>
      <c r="N193" s="224"/>
      <c r="O193" s="224"/>
      <c r="P193" s="224"/>
      <c r="Q193" s="224"/>
      <c r="R193" s="224"/>
      <c r="S193" s="224"/>
      <c r="T193" s="224"/>
      <c r="U193" s="224"/>
      <c r="V193" s="224"/>
      <c r="W193" s="224"/>
      <c r="X193" s="224"/>
      <c r="Y193" s="224"/>
      <c r="Z193" s="224"/>
      <c r="AA193" s="224"/>
      <c r="AB193" s="224"/>
      <c r="AC193" s="224"/>
      <c r="AD193" s="224"/>
      <c r="AE193" s="224"/>
      <c r="AF193" s="224"/>
      <c r="AG193" s="224"/>
      <c r="AH193" s="224"/>
      <c r="AI193" s="224"/>
      <c r="AJ193" s="224"/>
      <c r="AK193" s="224"/>
      <c r="AL193" s="224"/>
      <c r="AM193" s="224"/>
      <c r="AN193" s="224"/>
      <c r="AO193" s="224"/>
      <c r="AP193" s="224"/>
      <c r="AQ193" s="224"/>
      <c r="AR193" s="224"/>
      <c r="AS193" s="202"/>
    </row>
    <row r="194" spans="1:45" ht="3.75" customHeight="1" x14ac:dyDescent="0.15">
      <c r="A194" s="247"/>
      <c r="B194" s="246"/>
      <c r="C194" s="246"/>
      <c r="D194" s="246"/>
      <c r="E194" s="246"/>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c r="AH194" s="224"/>
      <c r="AI194" s="224"/>
      <c r="AJ194" s="224"/>
      <c r="AK194" s="224"/>
      <c r="AL194" s="224"/>
      <c r="AM194" s="224"/>
      <c r="AN194" s="224"/>
      <c r="AO194" s="224"/>
      <c r="AP194" s="224"/>
      <c r="AQ194" s="224"/>
      <c r="AR194" s="224"/>
      <c r="AS194" s="202"/>
    </row>
    <row r="195" spans="1:45" ht="3.75" customHeight="1" x14ac:dyDescent="0.15">
      <c r="A195" s="243"/>
      <c r="B195" s="239"/>
      <c r="C195" s="239"/>
      <c r="D195" s="239"/>
      <c r="E195" s="239"/>
      <c r="F195" s="227"/>
      <c r="G195" s="227"/>
      <c r="H195" s="227"/>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c r="AF195" s="227"/>
      <c r="AG195" s="227"/>
      <c r="AH195" s="227"/>
      <c r="AI195" s="227"/>
      <c r="AJ195" s="227"/>
      <c r="AK195" s="227"/>
      <c r="AL195" s="227"/>
      <c r="AM195" s="227"/>
      <c r="AN195" s="227"/>
      <c r="AO195" s="227"/>
      <c r="AP195" s="227"/>
      <c r="AQ195" s="227"/>
      <c r="AR195" s="227"/>
      <c r="AS195" s="202"/>
    </row>
    <row r="196" spans="1:45" ht="3.75" customHeight="1" x14ac:dyDescent="0.15">
      <c r="A196" s="242"/>
      <c r="B196" s="240"/>
      <c r="C196" s="240"/>
      <c r="D196" s="240"/>
      <c r="E196" s="239"/>
      <c r="F196" s="223" t="s">
        <v>138</v>
      </c>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E196" s="224"/>
      <c r="AF196" s="224"/>
      <c r="AG196" s="224"/>
      <c r="AH196" s="224"/>
      <c r="AI196" s="224"/>
      <c r="AJ196" s="224"/>
      <c r="AK196" s="224"/>
      <c r="AL196" s="224"/>
      <c r="AM196" s="224"/>
      <c r="AN196" s="224"/>
      <c r="AO196" s="224"/>
      <c r="AP196" s="224"/>
      <c r="AQ196" s="224"/>
      <c r="AR196" s="224"/>
      <c r="AS196" s="202"/>
    </row>
    <row r="197" spans="1:45" ht="3.75" customHeight="1" x14ac:dyDescent="0.15">
      <c r="A197" s="243"/>
      <c r="B197" s="239"/>
      <c r="C197" s="239"/>
      <c r="D197" s="239"/>
      <c r="E197" s="239"/>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E197" s="224"/>
      <c r="AF197" s="224"/>
      <c r="AG197" s="224"/>
      <c r="AH197" s="224"/>
      <c r="AI197" s="224"/>
      <c r="AJ197" s="224"/>
      <c r="AK197" s="224"/>
      <c r="AL197" s="224"/>
      <c r="AM197" s="224"/>
      <c r="AN197" s="224"/>
      <c r="AO197" s="224"/>
      <c r="AP197" s="224"/>
      <c r="AQ197" s="224"/>
      <c r="AR197" s="224"/>
      <c r="AS197" s="202"/>
    </row>
    <row r="198" spans="1:45" ht="3.75" customHeight="1" x14ac:dyDescent="0.15">
      <c r="A198" s="243"/>
      <c r="B198" s="239"/>
      <c r="C198" s="239"/>
      <c r="D198" s="239"/>
      <c r="E198" s="239"/>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c r="AI198" s="224"/>
      <c r="AJ198" s="224"/>
      <c r="AK198" s="224"/>
      <c r="AL198" s="224"/>
      <c r="AM198" s="224"/>
      <c r="AN198" s="224"/>
      <c r="AO198" s="224"/>
      <c r="AP198" s="224"/>
      <c r="AQ198" s="224"/>
      <c r="AR198" s="224"/>
      <c r="AS198" s="202"/>
    </row>
    <row r="199" spans="1:45" ht="3.75" customHeight="1" x14ac:dyDescent="0.15">
      <c r="A199" s="243"/>
      <c r="B199" s="239"/>
      <c r="C199" s="239"/>
      <c r="D199" s="239"/>
      <c r="E199" s="239"/>
      <c r="F199" s="224"/>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c r="AE199" s="224"/>
      <c r="AF199" s="224"/>
      <c r="AG199" s="224"/>
      <c r="AH199" s="224"/>
      <c r="AI199" s="224"/>
      <c r="AJ199" s="224"/>
      <c r="AK199" s="224"/>
      <c r="AL199" s="224"/>
      <c r="AM199" s="224"/>
      <c r="AN199" s="224"/>
      <c r="AO199" s="224"/>
      <c r="AP199" s="224"/>
      <c r="AQ199" s="224"/>
      <c r="AR199" s="224"/>
      <c r="AS199" s="202"/>
    </row>
    <row r="200" spans="1:45" ht="3.75" customHeight="1" x14ac:dyDescent="0.15">
      <c r="A200" s="243"/>
      <c r="B200" s="239"/>
      <c r="C200" s="239"/>
      <c r="D200" s="239"/>
      <c r="E200" s="239"/>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227"/>
      <c r="AN200" s="227"/>
      <c r="AO200" s="227"/>
      <c r="AP200" s="227"/>
      <c r="AQ200" s="227"/>
      <c r="AR200" s="227"/>
      <c r="AS200" s="202"/>
    </row>
    <row r="201" spans="1:45" ht="3.75" customHeight="1" x14ac:dyDescent="0.15">
      <c r="A201" s="248"/>
      <c r="B201" s="248"/>
      <c r="C201" s="248"/>
      <c r="D201" s="248"/>
      <c r="E201" s="248"/>
      <c r="F201" s="223" t="s">
        <v>139</v>
      </c>
      <c r="G201" s="224"/>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224"/>
      <c r="AE201" s="224"/>
      <c r="AF201" s="224"/>
      <c r="AG201" s="224"/>
      <c r="AH201" s="224"/>
      <c r="AI201" s="224"/>
      <c r="AJ201" s="224"/>
      <c r="AK201" s="224"/>
      <c r="AL201" s="224"/>
      <c r="AM201" s="224"/>
      <c r="AN201" s="224"/>
      <c r="AO201" s="224"/>
      <c r="AP201" s="224"/>
      <c r="AQ201" s="224"/>
      <c r="AR201" s="224"/>
      <c r="AS201" s="202"/>
    </row>
    <row r="202" spans="1:45" ht="3.75" customHeight="1" x14ac:dyDescent="0.15">
      <c r="A202" s="248"/>
      <c r="B202" s="248"/>
      <c r="C202" s="248"/>
      <c r="D202" s="248"/>
      <c r="E202" s="248"/>
      <c r="F202" s="224"/>
      <c r="G202" s="224"/>
      <c r="H202" s="224"/>
      <c r="I202" s="224"/>
      <c r="J202" s="224"/>
      <c r="K202" s="224"/>
      <c r="L202" s="224"/>
      <c r="M202" s="224"/>
      <c r="N202" s="224"/>
      <c r="O202" s="224"/>
      <c r="P202" s="224"/>
      <c r="Q202" s="224"/>
      <c r="R202" s="224"/>
      <c r="S202" s="224"/>
      <c r="T202" s="224"/>
      <c r="U202" s="224"/>
      <c r="V202" s="224"/>
      <c r="W202" s="224"/>
      <c r="X202" s="224"/>
      <c r="Y202" s="224"/>
      <c r="Z202" s="224"/>
      <c r="AA202" s="224"/>
      <c r="AB202" s="224"/>
      <c r="AC202" s="224"/>
      <c r="AD202" s="224"/>
      <c r="AE202" s="224"/>
      <c r="AF202" s="224"/>
      <c r="AG202" s="224"/>
      <c r="AH202" s="224"/>
      <c r="AI202" s="224"/>
      <c r="AJ202" s="224"/>
      <c r="AK202" s="224"/>
      <c r="AL202" s="224"/>
      <c r="AM202" s="224"/>
      <c r="AN202" s="224"/>
      <c r="AO202" s="224"/>
      <c r="AP202" s="224"/>
      <c r="AQ202" s="224"/>
      <c r="AR202" s="224"/>
      <c r="AS202" s="202"/>
    </row>
    <row r="203" spans="1:45" ht="3.75" customHeight="1" x14ac:dyDescent="0.15">
      <c r="A203" s="248"/>
      <c r="B203" s="248"/>
      <c r="C203" s="248"/>
      <c r="D203" s="248"/>
      <c r="E203" s="248"/>
      <c r="F203" s="224"/>
      <c r="G203" s="224"/>
      <c r="H203" s="224"/>
      <c r="I203" s="224"/>
      <c r="J203" s="224"/>
      <c r="K203" s="224"/>
      <c r="L203" s="224"/>
      <c r="M203" s="224"/>
      <c r="N203" s="224"/>
      <c r="O203" s="224"/>
      <c r="P203" s="224"/>
      <c r="Q203" s="224"/>
      <c r="R203" s="224"/>
      <c r="S203" s="224"/>
      <c r="T203" s="224"/>
      <c r="U203" s="224"/>
      <c r="V203" s="224"/>
      <c r="W203" s="224"/>
      <c r="X203" s="224"/>
      <c r="Y203" s="224"/>
      <c r="Z203" s="224"/>
      <c r="AA203" s="224"/>
      <c r="AB203" s="224"/>
      <c r="AC203" s="224"/>
      <c r="AD203" s="224"/>
      <c r="AE203" s="224"/>
      <c r="AF203" s="224"/>
      <c r="AG203" s="224"/>
      <c r="AH203" s="224"/>
      <c r="AI203" s="224"/>
      <c r="AJ203" s="224"/>
      <c r="AK203" s="224"/>
      <c r="AL203" s="224"/>
      <c r="AM203" s="224"/>
      <c r="AN203" s="224"/>
      <c r="AO203" s="224"/>
      <c r="AP203" s="224"/>
      <c r="AQ203" s="224"/>
      <c r="AR203" s="224"/>
      <c r="AS203" s="202"/>
    </row>
    <row r="204" spans="1:45" ht="3.75" customHeight="1" x14ac:dyDescent="0.15">
      <c r="A204" s="248"/>
      <c r="B204" s="248"/>
      <c r="C204" s="248"/>
      <c r="D204" s="248"/>
      <c r="E204" s="248"/>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24"/>
      <c r="AI204" s="224"/>
      <c r="AJ204" s="224"/>
      <c r="AK204" s="224"/>
      <c r="AL204" s="224"/>
      <c r="AM204" s="224"/>
      <c r="AN204" s="224"/>
      <c r="AO204" s="224"/>
      <c r="AP204" s="224"/>
      <c r="AQ204" s="224"/>
      <c r="AR204" s="224"/>
      <c r="AS204" s="202"/>
    </row>
    <row r="205" spans="1:45" ht="3.75" customHeight="1" x14ac:dyDescent="0.15">
      <c r="A205" s="248"/>
      <c r="B205" s="248"/>
      <c r="C205" s="248"/>
      <c r="D205" s="248"/>
      <c r="E205" s="248"/>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227"/>
      <c r="AN205" s="227"/>
      <c r="AO205" s="227"/>
      <c r="AP205" s="227"/>
      <c r="AQ205" s="227"/>
      <c r="AR205" s="227"/>
      <c r="AS205" s="202"/>
    </row>
    <row r="206" spans="1:45" ht="3.75" customHeight="1" x14ac:dyDescent="0.15">
      <c r="A206" s="248"/>
      <c r="B206" s="248"/>
      <c r="C206" s="248"/>
      <c r="D206" s="248"/>
      <c r="E206" s="248"/>
      <c r="F206" s="223" t="s">
        <v>140</v>
      </c>
      <c r="G206" s="224"/>
      <c r="H206" s="224"/>
      <c r="I206" s="224"/>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c r="AI206" s="224"/>
      <c r="AJ206" s="224"/>
      <c r="AK206" s="224"/>
      <c r="AL206" s="224"/>
      <c r="AM206" s="224"/>
      <c r="AN206" s="224"/>
      <c r="AO206" s="224"/>
      <c r="AP206" s="224"/>
      <c r="AQ206" s="224"/>
      <c r="AR206" s="224"/>
      <c r="AS206" s="202"/>
    </row>
    <row r="207" spans="1:45" ht="3.75" customHeight="1" x14ac:dyDescent="0.15">
      <c r="A207" s="248"/>
      <c r="B207" s="248"/>
      <c r="C207" s="248"/>
      <c r="D207" s="248"/>
      <c r="E207" s="248"/>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c r="AE207" s="224"/>
      <c r="AF207" s="224"/>
      <c r="AG207" s="224"/>
      <c r="AH207" s="224"/>
      <c r="AI207" s="224"/>
      <c r="AJ207" s="224"/>
      <c r="AK207" s="224"/>
      <c r="AL207" s="224"/>
      <c r="AM207" s="224"/>
      <c r="AN207" s="224"/>
      <c r="AO207" s="224"/>
      <c r="AP207" s="224"/>
      <c r="AQ207" s="224"/>
      <c r="AR207" s="224"/>
      <c r="AS207" s="202"/>
    </row>
    <row r="208" spans="1:45" ht="3.75" customHeight="1" x14ac:dyDescent="0.15">
      <c r="A208" s="248"/>
      <c r="B208" s="248"/>
      <c r="C208" s="248"/>
      <c r="D208" s="248"/>
      <c r="E208" s="248"/>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24"/>
      <c r="AI208" s="224"/>
      <c r="AJ208" s="224"/>
      <c r="AK208" s="224"/>
      <c r="AL208" s="224"/>
      <c r="AM208" s="224"/>
      <c r="AN208" s="224"/>
      <c r="AO208" s="224"/>
      <c r="AP208" s="224"/>
      <c r="AQ208" s="224"/>
      <c r="AR208" s="224"/>
      <c r="AS208" s="202"/>
    </row>
    <row r="209" spans="1:45" ht="3.75" customHeight="1" x14ac:dyDescent="0.15">
      <c r="A209" s="248"/>
      <c r="B209" s="248"/>
      <c r="C209" s="248"/>
      <c r="D209" s="248"/>
      <c r="E209" s="248"/>
      <c r="F209" s="224"/>
      <c r="G209" s="224"/>
      <c r="H209" s="224"/>
      <c r="I209" s="224"/>
      <c r="J209" s="224"/>
      <c r="K209" s="224"/>
      <c r="L209" s="224"/>
      <c r="M209" s="224"/>
      <c r="N209" s="224"/>
      <c r="O209" s="224"/>
      <c r="P209" s="224"/>
      <c r="Q209" s="224"/>
      <c r="R209" s="224"/>
      <c r="S209" s="224"/>
      <c r="T209" s="224"/>
      <c r="U209" s="224"/>
      <c r="V209" s="224"/>
      <c r="W209" s="224"/>
      <c r="X209" s="224"/>
      <c r="Y209" s="224"/>
      <c r="Z209" s="224"/>
      <c r="AA209" s="224"/>
      <c r="AB209" s="224"/>
      <c r="AC209" s="224"/>
      <c r="AD209" s="224"/>
      <c r="AE209" s="224"/>
      <c r="AF209" s="224"/>
      <c r="AG209" s="224"/>
      <c r="AH209" s="224"/>
      <c r="AI209" s="224"/>
      <c r="AJ209" s="224"/>
      <c r="AK209" s="224"/>
      <c r="AL209" s="224"/>
      <c r="AM209" s="224"/>
      <c r="AN209" s="224"/>
      <c r="AO209" s="224"/>
      <c r="AP209" s="224"/>
      <c r="AQ209" s="224"/>
      <c r="AR209" s="224"/>
      <c r="AS209" s="202"/>
    </row>
    <row r="210" spans="1:45" ht="3.75" customHeight="1" x14ac:dyDescent="0.15">
      <c r="A210" s="248"/>
      <c r="B210" s="248"/>
      <c r="C210" s="248"/>
      <c r="D210" s="248"/>
      <c r="E210" s="248"/>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c r="AM210" s="227"/>
      <c r="AN210" s="227"/>
      <c r="AO210" s="227"/>
      <c r="AP210" s="227"/>
      <c r="AQ210" s="227"/>
      <c r="AR210" s="227"/>
      <c r="AS210" s="202"/>
    </row>
    <row r="211" spans="1:45" ht="3.75" customHeight="1" x14ac:dyDescent="0.15">
      <c r="A211" s="248"/>
      <c r="B211" s="248"/>
      <c r="C211" s="248"/>
      <c r="D211" s="248"/>
      <c r="E211" s="248"/>
      <c r="F211" s="223" t="s">
        <v>141</v>
      </c>
      <c r="G211" s="224"/>
      <c r="H211" s="224"/>
      <c r="I211" s="224"/>
      <c r="J211" s="224"/>
      <c r="K211" s="224"/>
      <c r="L211" s="224"/>
      <c r="M211" s="224"/>
      <c r="N211" s="224"/>
      <c r="O211" s="224"/>
      <c r="P211" s="224"/>
      <c r="Q211" s="224"/>
      <c r="R211" s="224"/>
      <c r="S211" s="224"/>
      <c r="T211" s="224"/>
      <c r="U211" s="224"/>
      <c r="V211" s="224"/>
      <c r="W211" s="224"/>
      <c r="X211" s="224"/>
      <c r="Y211" s="224"/>
      <c r="Z211" s="224"/>
      <c r="AA211" s="224"/>
      <c r="AB211" s="224"/>
      <c r="AC211" s="224"/>
      <c r="AD211" s="224"/>
      <c r="AE211" s="224"/>
      <c r="AF211" s="224"/>
      <c r="AG211" s="224"/>
      <c r="AH211" s="224"/>
      <c r="AI211" s="224"/>
      <c r="AJ211" s="224"/>
      <c r="AK211" s="224"/>
      <c r="AL211" s="224"/>
      <c r="AM211" s="224"/>
      <c r="AN211" s="224"/>
      <c r="AO211" s="224"/>
      <c r="AP211" s="224"/>
      <c r="AQ211" s="224"/>
      <c r="AR211" s="224"/>
      <c r="AS211" s="202"/>
    </row>
    <row r="212" spans="1:45" ht="3.75" customHeight="1" x14ac:dyDescent="0.15">
      <c r="A212" s="248"/>
      <c r="B212" s="248"/>
      <c r="C212" s="248"/>
      <c r="D212" s="248"/>
      <c r="E212" s="248"/>
      <c r="F212" s="224"/>
      <c r="G212" s="224"/>
      <c r="H212" s="224"/>
      <c r="I212" s="224"/>
      <c r="J212" s="224"/>
      <c r="K212" s="224"/>
      <c r="L212" s="224"/>
      <c r="M212" s="224"/>
      <c r="N212" s="224"/>
      <c r="O212" s="224"/>
      <c r="P212" s="224"/>
      <c r="Q212" s="224"/>
      <c r="R212" s="224"/>
      <c r="S212" s="224"/>
      <c r="T212" s="224"/>
      <c r="U212" s="224"/>
      <c r="V212" s="224"/>
      <c r="W212" s="224"/>
      <c r="X212" s="224"/>
      <c r="Y212" s="224"/>
      <c r="Z212" s="224"/>
      <c r="AA212" s="224"/>
      <c r="AB212" s="224"/>
      <c r="AC212" s="224"/>
      <c r="AD212" s="224"/>
      <c r="AE212" s="224"/>
      <c r="AF212" s="224"/>
      <c r="AG212" s="224"/>
      <c r="AH212" s="224"/>
      <c r="AI212" s="224"/>
      <c r="AJ212" s="224"/>
      <c r="AK212" s="224"/>
      <c r="AL212" s="224"/>
      <c r="AM212" s="224"/>
      <c r="AN212" s="224"/>
      <c r="AO212" s="224"/>
      <c r="AP212" s="224"/>
      <c r="AQ212" s="224"/>
      <c r="AR212" s="224"/>
      <c r="AS212" s="202"/>
    </row>
    <row r="213" spans="1:45" ht="3.75" customHeight="1" x14ac:dyDescent="0.15">
      <c r="A213" s="248"/>
      <c r="B213" s="248"/>
      <c r="C213" s="248"/>
      <c r="D213" s="248"/>
      <c r="E213" s="248"/>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c r="AI213" s="224"/>
      <c r="AJ213" s="224"/>
      <c r="AK213" s="224"/>
      <c r="AL213" s="224"/>
      <c r="AM213" s="224"/>
      <c r="AN213" s="224"/>
      <c r="AO213" s="224"/>
      <c r="AP213" s="224"/>
      <c r="AQ213" s="224"/>
      <c r="AR213" s="224"/>
      <c r="AS213" s="202"/>
    </row>
    <row r="214" spans="1:45" ht="3.75" customHeight="1" x14ac:dyDescent="0.15">
      <c r="A214" s="248"/>
      <c r="B214" s="248"/>
      <c r="C214" s="248"/>
      <c r="D214" s="248"/>
      <c r="E214" s="248"/>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c r="AI214" s="224"/>
      <c r="AJ214" s="224"/>
      <c r="AK214" s="224"/>
      <c r="AL214" s="224"/>
      <c r="AM214" s="224"/>
      <c r="AN214" s="224"/>
      <c r="AO214" s="224"/>
      <c r="AP214" s="224"/>
      <c r="AQ214" s="224"/>
      <c r="AR214" s="224"/>
      <c r="AS214" s="202"/>
    </row>
    <row r="215" spans="1:45" ht="3.75" customHeight="1" x14ac:dyDescent="0.15">
      <c r="A215" s="248"/>
      <c r="B215" s="248"/>
      <c r="C215" s="248"/>
      <c r="D215" s="248"/>
      <c r="E215" s="248"/>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02"/>
    </row>
    <row r="216" spans="1:45" ht="3.75" customHeight="1" x14ac:dyDescent="0.15">
      <c r="A216" s="248"/>
      <c r="B216" s="248"/>
      <c r="C216" s="248"/>
      <c r="D216" s="248"/>
      <c r="E216" s="248"/>
      <c r="F216" s="223" t="s">
        <v>142</v>
      </c>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c r="AI216" s="224"/>
      <c r="AJ216" s="224"/>
      <c r="AK216" s="224"/>
      <c r="AL216" s="224"/>
      <c r="AM216" s="224"/>
      <c r="AN216" s="224"/>
      <c r="AO216" s="224"/>
      <c r="AP216" s="224"/>
      <c r="AQ216" s="224"/>
      <c r="AR216" s="224"/>
      <c r="AS216" s="202"/>
    </row>
    <row r="217" spans="1:45" ht="3.75" customHeight="1" x14ac:dyDescent="0.15">
      <c r="A217" s="248"/>
      <c r="B217" s="248"/>
      <c r="C217" s="248"/>
      <c r="D217" s="248"/>
      <c r="E217" s="248"/>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c r="AI217" s="224"/>
      <c r="AJ217" s="224"/>
      <c r="AK217" s="224"/>
      <c r="AL217" s="224"/>
      <c r="AM217" s="224"/>
      <c r="AN217" s="224"/>
      <c r="AO217" s="224"/>
      <c r="AP217" s="224"/>
      <c r="AQ217" s="224"/>
      <c r="AR217" s="224"/>
      <c r="AS217" s="202"/>
    </row>
    <row r="218" spans="1:45" ht="3.75" customHeight="1" x14ac:dyDescent="0.15">
      <c r="A218" s="248"/>
      <c r="B218" s="248"/>
      <c r="C218" s="248"/>
      <c r="D218" s="248"/>
      <c r="E218" s="248"/>
      <c r="F218" s="224"/>
      <c r="G218" s="224"/>
      <c r="H218" s="224"/>
      <c r="I218" s="224"/>
      <c r="J218" s="224"/>
      <c r="K218" s="224"/>
      <c r="L218" s="224"/>
      <c r="M218" s="224"/>
      <c r="N218" s="224"/>
      <c r="O218" s="224"/>
      <c r="P218" s="224"/>
      <c r="Q218" s="224"/>
      <c r="R218" s="224"/>
      <c r="S218" s="224"/>
      <c r="T218" s="224"/>
      <c r="U218" s="224"/>
      <c r="V218" s="224"/>
      <c r="W218" s="224"/>
      <c r="X218" s="224"/>
      <c r="Y218" s="224"/>
      <c r="Z218" s="224"/>
      <c r="AA218" s="224"/>
      <c r="AB218" s="224"/>
      <c r="AC218" s="224"/>
      <c r="AD218" s="224"/>
      <c r="AE218" s="224"/>
      <c r="AF218" s="224"/>
      <c r="AG218" s="224"/>
      <c r="AH218" s="224"/>
      <c r="AI218" s="224"/>
      <c r="AJ218" s="224"/>
      <c r="AK218" s="224"/>
      <c r="AL218" s="224"/>
      <c r="AM218" s="224"/>
      <c r="AN218" s="224"/>
      <c r="AO218" s="224"/>
      <c r="AP218" s="224"/>
      <c r="AQ218" s="224"/>
      <c r="AR218" s="224"/>
      <c r="AS218" s="202"/>
    </row>
    <row r="219" spans="1:45" ht="3.75" customHeight="1" x14ac:dyDescent="0.15">
      <c r="A219" s="248"/>
      <c r="B219" s="248"/>
      <c r="C219" s="248"/>
      <c r="D219" s="248"/>
      <c r="E219" s="248"/>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224"/>
      <c r="AK219" s="224"/>
      <c r="AL219" s="224"/>
      <c r="AM219" s="224"/>
      <c r="AN219" s="224"/>
      <c r="AO219" s="224"/>
      <c r="AP219" s="224"/>
      <c r="AQ219" s="224"/>
      <c r="AR219" s="224"/>
      <c r="AS219" s="202"/>
    </row>
    <row r="220" spans="1:45" ht="3.75" customHeight="1" x14ac:dyDescent="0.15">
      <c r="A220" s="248"/>
      <c r="B220" s="248"/>
      <c r="C220" s="248"/>
      <c r="D220" s="248"/>
      <c r="E220" s="248"/>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02"/>
    </row>
    <row r="221" spans="1:45" ht="3.75" customHeight="1" x14ac:dyDescent="0.15">
      <c r="A221" s="248"/>
      <c r="B221" s="248"/>
      <c r="C221" s="248"/>
      <c r="D221" s="248"/>
      <c r="E221" s="248"/>
      <c r="F221" s="223" t="s">
        <v>143</v>
      </c>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E221" s="224"/>
      <c r="AF221" s="224"/>
      <c r="AG221" s="224"/>
      <c r="AH221" s="224"/>
      <c r="AI221" s="224"/>
      <c r="AJ221" s="224"/>
      <c r="AK221" s="224"/>
      <c r="AL221" s="224"/>
      <c r="AM221" s="224"/>
      <c r="AN221" s="224"/>
      <c r="AO221" s="224"/>
      <c r="AP221" s="224"/>
      <c r="AQ221" s="224"/>
      <c r="AR221" s="224"/>
      <c r="AS221" s="202"/>
    </row>
    <row r="222" spans="1:45" ht="3.75" customHeight="1" x14ac:dyDescent="0.15">
      <c r="A222" s="248"/>
      <c r="B222" s="248"/>
      <c r="C222" s="248"/>
      <c r="D222" s="248"/>
      <c r="E222" s="248"/>
      <c r="F222" s="224"/>
      <c r="G222" s="224"/>
      <c r="H222" s="224"/>
      <c r="I222" s="224"/>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4"/>
      <c r="AF222" s="224"/>
      <c r="AG222" s="224"/>
      <c r="AH222" s="224"/>
      <c r="AI222" s="224"/>
      <c r="AJ222" s="224"/>
      <c r="AK222" s="224"/>
      <c r="AL222" s="224"/>
      <c r="AM222" s="224"/>
      <c r="AN222" s="224"/>
      <c r="AO222" s="224"/>
      <c r="AP222" s="224"/>
      <c r="AQ222" s="224"/>
      <c r="AR222" s="224"/>
      <c r="AS222" s="202"/>
    </row>
    <row r="223" spans="1:45" ht="3.75" customHeight="1" x14ac:dyDescent="0.15">
      <c r="A223" s="248"/>
      <c r="B223" s="248"/>
      <c r="C223" s="248"/>
      <c r="D223" s="248"/>
      <c r="E223" s="248"/>
      <c r="F223" s="224"/>
      <c r="G223" s="224"/>
      <c r="H223" s="224"/>
      <c r="I223" s="224"/>
      <c r="J223" s="224"/>
      <c r="K223" s="224"/>
      <c r="L223" s="224"/>
      <c r="M223" s="224"/>
      <c r="N223" s="224"/>
      <c r="O223" s="224"/>
      <c r="P223" s="224"/>
      <c r="Q223" s="224"/>
      <c r="R223" s="224"/>
      <c r="S223" s="224"/>
      <c r="T223" s="224"/>
      <c r="U223" s="224"/>
      <c r="V223" s="224"/>
      <c r="W223" s="224"/>
      <c r="X223" s="224"/>
      <c r="Y223" s="224"/>
      <c r="Z223" s="224"/>
      <c r="AA223" s="224"/>
      <c r="AB223" s="224"/>
      <c r="AC223" s="224"/>
      <c r="AD223" s="224"/>
      <c r="AE223" s="224"/>
      <c r="AF223" s="224"/>
      <c r="AG223" s="224"/>
      <c r="AH223" s="224"/>
      <c r="AI223" s="224"/>
      <c r="AJ223" s="224"/>
      <c r="AK223" s="224"/>
      <c r="AL223" s="224"/>
      <c r="AM223" s="224"/>
      <c r="AN223" s="224"/>
      <c r="AO223" s="224"/>
      <c r="AP223" s="224"/>
      <c r="AQ223" s="224"/>
      <c r="AR223" s="224"/>
      <c r="AS223" s="202"/>
    </row>
    <row r="224" spans="1:45" ht="3.75" customHeight="1" x14ac:dyDescent="0.15">
      <c r="A224" s="248"/>
      <c r="B224" s="248"/>
      <c r="C224" s="248"/>
      <c r="D224" s="248"/>
      <c r="E224" s="248"/>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c r="AI224" s="224"/>
      <c r="AJ224" s="224"/>
      <c r="AK224" s="224"/>
      <c r="AL224" s="224"/>
      <c r="AM224" s="224"/>
      <c r="AN224" s="224"/>
      <c r="AO224" s="224"/>
      <c r="AP224" s="224"/>
      <c r="AQ224" s="224"/>
      <c r="AR224" s="224"/>
      <c r="AS224" s="202"/>
    </row>
    <row r="225" spans="1:86" ht="3.75" customHeight="1" x14ac:dyDescent="0.15">
      <c r="A225" s="248"/>
      <c r="B225" s="248"/>
      <c r="C225" s="248"/>
      <c r="D225" s="248"/>
      <c r="E225" s="248"/>
      <c r="F225" s="248"/>
      <c r="G225" s="248"/>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c r="AE225" s="249"/>
      <c r="AF225" s="249"/>
      <c r="AG225" s="249"/>
      <c r="AH225" s="249"/>
      <c r="AI225" s="249"/>
      <c r="AJ225" s="249"/>
      <c r="AK225" s="249"/>
      <c r="AL225" s="249"/>
      <c r="AM225" s="249"/>
      <c r="AN225" s="249"/>
      <c r="AO225" s="249"/>
      <c r="AP225" s="249"/>
      <c r="AQ225" s="249"/>
      <c r="AR225" s="249"/>
      <c r="AS225" s="202"/>
    </row>
    <row r="226" spans="1:86" ht="3.75" customHeight="1" x14ac:dyDescent="0.15">
      <c r="A226" s="250"/>
      <c r="B226" s="250"/>
      <c r="C226" s="250"/>
      <c r="D226" s="250"/>
      <c r="E226" s="250"/>
      <c r="F226" s="223" t="s">
        <v>144</v>
      </c>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c r="AI226" s="224"/>
      <c r="AJ226" s="224"/>
      <c r="AK226" s="224"/>
      <c r="AL226" s="224"/>
      <c r="AM226" s="224"/>
      <c r="AN226" s="224"/>
      <c r="AO226" s="224"/>
      <c r="AP226" s="224"/>
      <c r="AQ226" s="224"/>
      <c r="AR226" s="224"/>
      <c r="AU226" s="251"/>
      <c r="AV226" s="251"/>
      <c r="AW226" s="251"/>
      <c r="AX226" s="251"/>
      <c r="AY226" s="251"/>
      <c r="AZ226" s="251"/>
      <c r="BA226" s="251"/>
      <c r="BB226" s="251"/>
      <c r="BC226" s="251"/>
      <c r="BD226" s="251"/>
      <c r="BE226" s="251"/>
      <c r="BF226" s="251"/>
      <c r="BG226" s="251"/>
      <c r="BH226" s="251"/>
      <c r="BI226" s="251"/>
      <c r="BJ226" s="251"/>
      <c r="BK226" s="251"/>
      <c r="BL226" s="251"/>
      <c r="BM226" s="251"/>
      <c r="BN226" s="251"/>
      <c r="BO226" s="251"/>
      <c r="BP226" s="251"/>
      <c r="BQ226" s="251"/>
      <c r="BR226" s="251"/>
      <c r="BS226" s="251"/>
      <c r="BT226" s="251"/>
      <c r="BU226" s="251"/>
      <c r="BV226" s="251"/>
      <c r="BW226" s="251"/>
      <c r="BX226" s="251"/>
      <c r="BY226" s="251"/>
      <c r="BZ226" s="251"/>
      <c r="CA226" s="251"/>
      <c r="CB226" s="251"/>
      <c r="CC226" s="251"/>
      <c r="CD226" s="251"/>
      <c r="CE226" s="251"/>
      <c r="CF226" s="251"/>
      <c r="CG226" s="251"/>
      <c r="CH226" s="251"/>
    </row>
    <row r="227" spans="1:86" ht="3.75" customHeight="1" x14ac:dyDescent="0.15">
      <c r="A227" s="251"/>
      <c r="B227" s="251"/>
      <c r="C227" s="251"/>
      <c r="D227" s="251"/>
      <c r="E227" s="251"/>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c r="AI227" s="224"/>
      <c r="AJ227" s="224"/>
      <c r="AK227" s="224"/>
      <c r="AL227" s="224"/>
      <c r="AM227" s="224"/>
      <c r="AN227" s="224"/>
      <c r="AO227" s="224"/>
      <c r="AP227" s="224"/>
      <c r="AQ227" s="224"/>
      <c r="AR227" s="224"/>
      <c r="AU227" s="251"/>
      <c r="AV227" s="251"/>
      <c r="AW227" s="251"/>
      <c r="AX227" s="251"/>
      <c r="AY227" s="251"/>
      <c r="AZ227" s="251"/>
      <c r="BA227" s="251"/>
      <c r="BB227" s="251"/>
      <c r="BC227" s="251"/>
      <c r="BD227" s="251"/>
      <c r="BE227" s="251"/>
      <c r="BF227" s="251"/>
      <c r="BG227" s="251"/>
      <c r="BH227" s="251"/>
      <c r="BI227" s="251"/>
      <c r="BJ227" s="251"/>
      <c r="BK227" s="251"/>
      <c r="BL227" s="251"/>
      <c r="BM227" s="251"/>
      <c r="BN227" s="251"/>
      <c r="BO227" s="251"/>
      <c r="BP227" s="251"/>
      <c r="BQ227" s="251"/>
      <c r="BR227" s="251"/>
      <c r="BS227" s="251"/>
      <c r="BT227" s="251"/>
      <c r="BU227" s="251"/>
      <c r="BV227" s="251"/>
      <c r="BW227" s="251"/>
      <c r="BX227" s="251"/>
      <c r="BY227" s="251"/>
      <c r="BZ227" s="251"/>
      <c r="CA227" s="251"/>
      <c r="CB227" s="251"/>
      <c r="CC227" s="251"/>
      <c r="CD227" s="251"/>
      <c r="CE227" s="251"/>
      <c r="CF227" s="251"/>
      <c r="CG227" s="251"/>
      <c r="CH227" s="251"/>
    </row>
    <row r="228" spans="1:86" ht="3.75" customHeight="1" x14ac:dyDescent="0.15">
      <c r="A228" s="251"/>
      <c r="B228" s="251"/>
      <c r="C228" s="251"/>
      <c r="D228" s="251"/>
      <c r="E228" s="251"/>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c r="AI228" s="224"/>
      <c r="AJ228" s="224"/>
      <c r="AK228" s="224"/>
      <c r="AL228" s="224"/>
      <c r="AM228" s="224"/>
      <c r="AN228" s="224"/>
      <c r="AO228" s="224"/>
      <c r="AP228" s="224"/>
      <c r="AQ228" s="224"/>
      <c r="AR228" s="224"/>
      <c r="AU228" s="251"/>
      <c r="AV228" s="251"/>
      <c r="AW228" s="251"/>
      <c r="AX228" s="251"/>
      <c r="AY228" s="251"/>
      <c r="AZ228" s="251"/>
      <c r="BA228" s="251"/>
      <c r="BB228" s="251"/>
      <c r="BC228" s="251"/>
      <c r="BD228" s="251"/>
      <c r="BE228" s="251"/>
      <c r="BF228" s="251"/>
      <c r="BG228" s="251"/>
      <c r="BH228" s="251"/>
      <c r="BI228" s="251"/>
      <c r="BJ228" s="251"/>
      <c r="BK228" s="251"/>
      <c r="BL228" s="251"/>
      <c r="BM228" s="251"/>
      <c r="BN228" s="251"/>
      <c r="BO228" s="251"/>
      <c r="BP228" s="251"/>
      <c r="BQ228" s="251"/>
      <c r="BR228" s="251"/>
      <c r="BS228" s="251"/>
      <c r="BT228" s="251"/>
      <c r="BU228" s="251"/>
      <c r="BV228" s="251"/>
      <c r="BW228" s="251"/>
      <c r="BX228" s="251"/>
      <c r="BY228" s="251"/>
      <c r="BZ228" s="251"/>
      <c r="CA228" s="251"/>
      <c r="CB228" s="251"/>
      <c r="CC228" s="251"/>
      <c r="CD228" s="251"/>
      <c r="CE228" s="251"/>
      <c r="CF228" s="251"/>
      <c r="CG228" s="251"/>
      <c r="CH228" s="251"/>
    </row>
    <row r="229" spans="1:86" ht="3.75" customHeight="1" x14ac:dyDescent="0.15">
      <c r="A229" s="251"/>
      <c r="B229" s="251"/>
      <c r="C229" s="251"/>
      <c r="D229" s="251"/>
      <c r="E229" s="251"/>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c r="AI229" s="224"/>
      <c r="AJ229" s="224"/>
      <c r="AK229" s="224"/>
      <c r="AL229" s="224"/>
      <c r="AM229" s="224"/>
      <c r="AN229" s="224"/>
      <c r="AO229" s="224"/>
      <c r="AP229" s="224"/>
      <c r="AQ229" s="224"/>
      <c r="AR229" s="224"/>
      <c r="AU229" s="251"/>
      <c r="AV229" s="251"/>
      <c r="AW229" s="251"/>
      <c r="AX229" s="251"/>
      <c r="AY229" s="251"/>
      <c r="AZ229" s="251"/>
      <c r="BA229" s="251"/>
      <c r="BB229" s="251"/>
      <c r="BC229" s="251"/>
      <c r="BD229" s="251"/>
      <c r="BE229" s="251"/>
      <c r="BF229" s="251"/>
      <c r="BG229" s="251"/>
      <c r="BH229" s="251"/>
      <c r="BI229" s="251"/>
      <c r="BJ229" s="251"/>
      <c r="BK229" s="251"/>
      <c r="BL229" s="251"/>
      <c r="BM229" s="251"/>
      <c r="BN229" s="251"/>
      <c r="BO229" s="251"/>
      <c r="BP229" s="251"/>
      <c r="BQ229" s="251"/>
      <c r="BR229" s="251"/>
      <c r="BS229" s="251"/>
      <c r="BT229" s="251"/>
      <c r="BU229" s="251"/>
      <c r="BV229" s="251"/>
      <c r="BW229" s="251"/>
      <c r="BX229" s="251"/>
      <c r="BY229" s="251"/>
      <c r="BZ229" s="251"/>
      <c r="CA229" s="251"/>
      <c r="CB229" s="251"/>
      <c r="CC229" s="251"/>
      <c r="CD229" s="251"/>
      <c r="CE229" s="251"/>
      <c r="CF229" s="251"/>
      <c r="CG229" s="251"/>
      <c r="CH229" s="251"/>
    </row>
    <row r="230" spans="1:86" ht="3.75" customHeight="1" x14ac:dyDescent="0.15">
      <c r="A230" s="212"/>
      <c r="B230" s="213"/>
      <c r="C230" s="213"/>
      <c r="D230" s="213"/>
      <c r="E230" s="213"/>
      <c r="F230" s="207"/>
      <c r="G230" s="207"/>
      <c r="H230" s="207"/>
      <c r="I230" s="207"/>
      <c r="J230" s="207"/>
      <c r="K230" s="207"/>
      <c r="L230" s="207"/>
      <c r="M230" s="207"/>
      <c r="N230" s="207"/>
      <c r="O230" s="207"/>
      <c r="P230" s="207"/>
      <c r="Q230" s="207"/>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07"/>
      <c r="AM230" s="207"/>
      <c r="AN230" s="207"/>
      <c r="AO230" s="207"/>
      <c r="AP230" s="207"/>
      <c r="AQ230" s="207"/>
      <c r="AR230" s="207"/>
      <c r="AS230" s="202"/>
    </row>
    <row r="231" spans="1:86" ht="3.75" customHeight="1" x14ac:dyDescent="0.15">
      <c r="A231" s="212"/>
      <c r="B231" s="213"/>
      <c r="C231" s="213"/>
      <c r="D231" s="213"/>
      <c r="E231" s="213"/>
      <c r="F231" s="207"/>
      <c r="G231" s="207"/>
      <c r="H231" s="207"/>
      <c r="I231" s="207"/>
      <c r="J231" s="207"/>
      <c r="K231" s="207"/>
      <c r="L231" s="207"/>
      <c r="M231" s="207"/>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c r="AQ231" s="207"/>
      <c r="AR231" s="207"/>
      <c r="AS231" s="202"/>
    </row>
    <row r="232" spans="1:86" ht="3.75" customHeight="1" x14ac:dyDescent="0.15">
      <c r="A232" s="212"/>
      <c r="B232" s="213"/>
      <c r="C232" s="213"/>
      <c r="D232" s="213"/>
      <c r="E232" s="213"/>
      <c r="F232" s="207"/>
      <c r="G232" s="207"/>
      <c r="H232" s="207"/>
      <c r="I232" s="207"/>
      <c r="J232" s="207"/>
      <c r="K232" s="207"/>
      <c r="L232" s="207"/>
      <c r="M232" s="207"/>
      <c r="N232" s="207"/>
      <c r="O232" s="207"/>
      <c r="P232" s="207"/>
      <c r="Q232" s="207"/>
      <c r="R232" s="207"/>
      <c r="S232" s="207"/>
      <c r="T232" s="207"/>
      <c r="U232" s="207"/>
      <c r="V232" s="207"/>
      <c r="W232" s="207"/>
      <c r="X232" s="207"/>
      <c r="Y232" s="207"/>
      <c r="Z232" s="207"/>
      <c r="AA232" s="207"/>
      <c r="AB232" s="207"/>
      <c r="AC232" s="207"/>
      <c r="AD232" s="207"/>
      <c r="AE232" s="207"/>
      <c r="AF232" s="207"/>
      <c r="AG232" s="207"/>
      <c r="AH232" s="207"/>
      <c r="AI232" s="207"/>
      <c r="AJ232" s="207"/>
      <c r="AK232" s="207"/>
      <c r="AL232" s="207"/>
      <c r="AM232" s="207"/>
      <c r="AN232" s="207"/>
      <c r="AO232" s="207"/>
      <c r="AP232" s="207"/>
      <c r="AQ232" s="207"/>
      <c r="AR232" s="207"/>
      <c r="AS232" s="202"/>
    </row>
    <row r="233" spans="1:86" ht="3.75" customHeight="1" x14ac:dyDescent="0.15">
      <c r="A233" s="212"/>
      <c r="B233" s="213"/>
      <c r="C233" s="213"/>
      <c r="D233" s="213"/>
      <c r="E233" s="213"/>
      <c r="F233" s="207"/>
      <c r="G233" s="207"/>
      <c r="H233" s="207"/>
      <c r="I233" s="207"/>
      <c r="J233" s="207"/>
      <c r="K233" s="207"/>
      <c r="L233" s="207"/>
      <c r="M233" s="207"/>
      <c r="N233" s="207"/>
      <c r="O233" s="207"/>
      <c r="P233" s="207"/>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07"/>
      <c r="AM233" s="207"/>
      <c r="AN233" s="207"/>
      <c r="AO233" s="207"/>
      <c r="AP233" s="207"/>
      <c r="AQ233" s="207"/>
      <c r="AR233" s="207"/>
      <c r="AS233" s="202"/>
    </row>
    <row r="234" spans="1:86" ht="3.75" customHeight="1" x14ac:dyDescent="0.15">
      <c r="A234" s="212"/>
      <c r="B234" s="213"/>
      <c r="C234" s="213"/>
      <c r="D234" s="213"/>
      <c r="E234" s="213"/>
      <c r="F234" s="207"/>
      <c r="G234" s="207"/>
      <c r="H234" s="207"/>
      <c r="I234" s="207"/>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7"/>
      <c r="AL234" s="207"/>
      <c r="AM234" s="207"/>
      <c r="AN234" s="207"/>
      <c r="AO234" s="207"/>
      <c r="AP234" s="207"/>
      <c r="AQ234" s="207"/>
      <c r="AR234" s="207"/>
      <c r="AS234" s="202"/>
    </row>
    <row r="235" spans="1:86" ht="3.75" customHeight="1" x14ac:dyDescent="0.15"/>
    <row r="236" spans="1:86" ht="3.75" customHeight="1" x14ac:dyDescent="0.15"/>
    <row r="237" spans="1:86" ht="3.75" customHeight="1" x14ac:dyDescent="0.15"/>
    <row r="238" spans="1:86" ht="3.75" customHeight="1" x14ac:dyDescent="0.15"/>
    <row r="239" spans="1:86" ht="3.75" customHeight="1" x14ac:dyDescent="0.15"/>
    <row r="240" spans="1:86"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sheetData>
  <sheetProtection algorithmName="SHA-512" hashValue="Gdpg/acAjK3A8W8anJ2zIGLt0s6/tHp0ICd4SoIY9LKSrT/axsKGLXBFsW0mylXzFKD5fn6GIgl2PCChzy8iSg==" saltValue="HAAl9CWub6ak6N8unoLWUA==" spinCount="100000" sheet="1" objects="1" scenarios="1" selectLockedCells="1" selectUnlockedCells="1"/>
  <mergeCells count="74">
    <mergeCell ref="F226:AR229"/>
    <mergeCell ref="F196:AR199"/>
    <mergeCell ref="F201:AR204"/>
    <mergeCell ref="F206:AR209"/>
    <mergeCell ref="F211:AR214"/>
    <mergeCell ref="F216:AR219"/>
    <mergeCell ref="F221:AR224"/>
    <mergeCell ref="A175:A178"/>
    <mergeCell ref="B175:E178"/>
    <mergeCell ref="F175:AR178"/>
    <mergeCell ref="F180:AR183"/>
    <mergeCell ref="F185:AR188"/>
    <mergeCell ref="A191:A194"/>
    <mergeCell ref="B191:E194"/>
    <mergeCell ref="F191:AR194"/>
    <mergeCell ref="F144:AR147"/>
    <mergeCell ref="F149:AR152"/>
    <mergeCell ref="F154:AR157"/>
    <mergeCell ref="F159:AR162"/>
    <mergeCell ref="F164:AR167"/>
    <mergeCell ref="F169:AR172"/>
    <mergeCell ref="F127:AR130"/>
    <mergeCell ref="B133:E136"/>
    <mergeCell ref="F133:AR136"/>
    <mergeCell ref="A139:A142"/>
    <mergeCell ref="B139:E142"/>
    <mergeCell ref="F139:AR142"/>
    <mergeCell ref="A112:A115"/>
    <mergeCell ref="B112:E115"/>
    <mergeCell ref="F112:AR115"/>
    <mergeCell ref="F117:AR120"/>
    <mergeCell ref="B122:E125"/>
    <mergeCell ref="F122:AR125"/>
    <mergeCell ref="F89:AR92"/>
    <mergeCell ref="F94:AR97"/>
    <mergeCell ref="A100:A103"/>
    <mergeCell ref="B100:E103"/>
    <mergeCell ref="F100:AR103"/>
    <mergeCell ref="A106:A109"/>
    <mergeCell ref="B106:E109"/>
    <mergeCell ref="F106:AR109"/>
    <mergeCell ref="A78:A81"/>
    <mergeCell ref="B78:E81"/>
    <mergeCell ref="F78:AR81"/>
    <mergeCell ref="A84:A87"/>
    <mergeCell ref="B84:E87"/>
    <mergeCell ref="F84:AR87"/>
    <mergeCell ref="F56:AR59"/>
    <mergeCell ref="F61:AR64"/>
    <mergeCell ref="F66:AR69"/>
    <mergeCell ref="A72:A75"/>
    <mergeCell ref="B72:E75"/>
    <mergeCell ref="F72:AR75"/>
    <mergeCell ref="F39:AR42"/>
    <mergeCell ref="A45:A48"/>
    <mergeCell ref="B45:E48"/>
    <mergeCell ref="F45:AR48"/>
    <mergeCell ref="A51:A54"/>
    <mergeCell ref="B51:E54"/>
    <mergeCell ref="F51:AR54"/>
    <mergeCell ref="A22:AR25"/>
    <mergeCell ref="A28:A31"/>
    <mergeCell ref="B28:E31"/>
    <mergeCell ref="F28:AR31"/>
    <mergeCell ref="A34:A37"/>
    <mergeCell ref="B34:E37"/>
    <mergeCell ref="F34:AR37"/>
    <mergeCell ref="A1:AM5"/>
    <mergeCell ref="AN1:AR5"/>
    <mergeCell ref="A6:AR10"/>
    <mergeCell ref="K14:M17"/>
    <mergeCell ref="N14:AA17"/>
    <mergeCell ref="AB14:AD17"/>
    <mergeCell ref="AE14:AR17"/>
  </mergeCells>
  <phoneticPr fontId="2"/>
  <pageMargins left="0.7" right="0.7" top="0.75" bottom="0.75" header="0.3" footer="0.3"/>
  <pageSetup paperSize="9" scale="93" orientation="portrait" horizontalDpi="4294967293" verticalDpi="0" r:id="rId1"/>
  <headerFooter>
    <oddHeader>&amp;C　</oddHeader>
    <oddFooter>&amp;C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Web申込書</vt:lpstr>
      <vt:lpstr>要項</vt:lpstr>
      <vt:lpstr>Web申込書!Print_Area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スポーツ連盟 愛知県</dc:creator>
  <cp:lastModifiedBy>山崎あくび</cp:lastModifiedBy>
  <cp:lastPrinted>2025-12-06T07:20:40Z</cp:lastPrinted>
  <dcterms:created xsi:type="dcterms:W3CDTF">2024-12-22T09:05:13Z</dcterms:created>
  <dcterms:modified xsi:type="dcterms:W3CDTF">2025-12-12T05:55:36Z</dcterms:modified>
</cp:coreProperties>
</file>